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defaultThemeVersion="202300"/>
  <xr:revisionPtr revIDLastSave="0" documentId="8_{046AEBF1-8AD3-4641-99AC-677AF8172F5B}" xr6:coauthVersionLast="47" xr6:coauthVersionMax="47" xr10:uidLastSave="{00000000-0000-0000-0000-000000000000}"/>
  <bookViews>
    <workbookView xWindow="-110" yWindow="-110" windowWidth="19420" windowHeight="10300" xr2:uid="{38D5148D-6168-42BE-BDC8-6DC73966158B}"/>
  </bookViews>
  <sheets>
    <sheet name="Data" sheetId="1" r:id="rId1"/>
    <sheet name="FS" sheetId="2" r:id="rId2"/>
  </sheets>
  <definedNames>
    <definedName name="_xlnm.Print_Area" localSheetId="0">Data!$A$1:$R$187</definedName>
    <definedName name="_xlnm.Print_Area" localSheetId="1">FS!$A$1:$S$113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05" i="2" l="1"/>
  <c r="F105" i="2"/>
  <c r="L104" i="2"/>
  <c r="K104" i="2"/>
  <c r="G104" i="2"/>
  <c r="O93" i="2"/>
  <c r="N93" i="2"/>
  <c r="J93" i="2"/>
  <c r="R92" i="2"/>
  <c r="Q92" i="2"/>
  <c r="M92" i="2"/>
  <c r="F92" i="2"/>
  <c r="E92" i="2"/>
  <c r="R74" i="2"/>
  <c r="Q74" i="2"/>
  <c r="M74" i="2"/>
  <c r="F74" i="2"/>
  <c r="E74" i="2"/>
  <c r="P73" i="2"/>
  <c r="I73" i="2"/>
  <c r="H73" i="2"/>
  <c r="D73" i="2"/>
  <c r="R105" i="2"/>
  <c r="Q105" i="2"/>
  <c r="P105" i="2"/>
  <c r="O74" i="2"/>
  <c r="N74" i="2"/>
  <c r="M93" i="2"/>
  <c r="L74" i="2"/>
  <c r="K74" i="2"/>
  <c r="J74" i="2"/>
  <c r="I93" i="2"/>
  <c r="H93" i="2"/>
  <c r="G93" i="2"/>
  <c r="F93" i="2"/>
  <c r="E105" i="2"/>
  <c r="D105" i="2"/>
  <c r="R104" i="2"/>
  <c r="Q104" i="2"/>
  <c r="P104" i="2"/>
  <c r="O73" i="2"/>
  <c r="N73" i="2"/>
  <c r="M73" i="2"/>
  <c r="L92" i="2"/>
  <c r="K92" i="2"/>
  <c r="J92" i="2"/>
  <c r="I92" i="2"/>
  <c r="H92" i="2"/>
  <c r="G92" i="2"/>
  <c r="F104" i="2"/>
  <c r="E104" i="2"/>
  <c r="D104" i="2"/>
  <c r="R146" i="1"/>
  <c r="Q146" i="1"/>
  <c r="P146" i="1"/>
  <c r="O146" i="1"/>
  <c r="N146" i="1"/>
  <c r="M146" i="1"/>
  <c r="L146" i="1"/>
  <c r="K146" i="1"/>
  <c r="J146" i="1"/>
  <c r="I146" i="1"/>
  <c r="H146" i="1"/>
  <c r="G146" i="1"/>
  <c r="F146" i="1"/>
  <c r="E146" i="1"/>
  <c r="D146" i="1"/>
  <c r="H145" i="1"/>
  <c r="G145" i="1"/>
  <c r="R141" i="1"/>
  <c r="Q141" i="1"/>
  <c r="P141" i="1"/>
  <c r="O141" i="1"/>
  <c r="N141" i="1"/>
  <c r="M141" i="1"/>
  <c r="L141" i="1"/>
  <c r="K141" i="1"/>
  <c r="J141" i="1"/>
  <c r="I141" i="1"/>
  <c r="H141" i="1"/>
  <c r="G141" i="1"/>
  <c r="F141" i="1"/>
  <c r="E141" i="1"/>
  <c r="D141" i="1"/>
  <c r="H140" i="1"/>
  <c r="R135" i="1"/>
  <c r="Q135" i="1"/>
  <c r="P135" i="1"/>
  <c r="O135" i="1"/>
  <c r="N135" i="1"/>
  <c r="M135" i="1"/>
  <c r="L135" i="1"/>
  <c r="K135" i="1"/>
  <c r="J135" i="1"/>
  <c r="I135" i="1"/>
  <c r="H135" i="1"/>
  <c r="G135" i="1"/>
  <c r="F135" i="1"/>
  <c r="E135" i="1"/>
  <c r="D135" i="1"/>
  <c r="R126" i="1"/>
  <c r="Q126" i="1"/>
  <c r="P126" i="1"/>
  <c r="O126" i="1"/>
  <c r="N126" i="1"/>
  <c r="M126" i="1"/>
  <c r="L126" i="1"/>
  <c r="K126" i="1"/>
  <c r="J126" i="1"/>
  <c r="I126" i="1"/>
  <c r="H126" i="1"/>
  <c r="G126" i="1"/>
  <c r="F126" i="1"/>
  <c r="E126" i="1"/>
  <c r="D126" i="1"/>
  <c r="R119" i="1"/>
  <c r="Q119" i="1"/>
  <c r="P119" i="1"/>
  <c r="O119" i="1"/>
  <c r="N119" i="1"/>
  <c r="M119" i="1"/>
  <c r="L119" i="1"/>
  <c r="K119" i="1"/>
  <c r="J119" i="1"/>
  <c r="I119" i="1"/>
  <c r="H119" i="1"/>
  <c r="G119" i="1"/>
  <c r="F119" i="1"/>
  <c r="E119" i="1"/>
  <c r="D119" i="1"/>
  <c r="H118" i="1"/>
  <c r="R112" i="1"/>
  <c r="Q112" i="1"/>
  <c r="P112" i="1"/>
  <c r="O112" i="1"/>
  <c r="N112" i="1"/>
  <c r="M112" i="1"/>
  <c r="L112" i="1"/>
  <c r="K112" i="1"/>
  <c r="J112" i="1"/>
  <c r="I112" i="1"/>
  <c r="H112" i="1"/>
  <c r="G112" i="1"/>
  <c r="F112" i="1"/>
  <c r="E112" i="1"/>
  <c r="D112" i="1"/>
  <c r="L111" i="1"/>
  <c r="H111" i="1"/>
  <c r="R102" i="1"/>
  <c r="Q102" i="1"/>
  <c r="P102" i="1"/>
  <c r="O102" i="1"/>
  <c r="N102" i="1"/>
  <c r="M102" i="1"/>
  <c r="L102" i="1"/>
  <c r="K102" i="1"/>
  <c r="J102" i="1"/>
  <c r="I102" i="1"/>
  <c r="H102" i="1"/>
  <c r="G102" i="1"/>
  <c r="F102" i="1"/>
  <c r="E102" i="1"/>
  <c r="D102" i="1"/>
  <c r="R90" i="1"/>
  <c r="Q90" i="1"/>
  <c r="P90" i="1"/>
  <c r="O90" i="1"/>
  <c r="N90" i="1"/>
  <c r="M90" i="1"/>
  <c r="L90" i="1"/>
  <c r="K90" i="1"/>
  <c r="J90" i="1"/>
  <c r="I90" i="1"/>
  <c r="H90" i="1"/>
  <c r="G90" i="1"/>
  <c r="F90" i="1"/>
  <c r="E90" i="1"/>
  <c r="D90" i="1"/>
  <c r="R84" i="1"/>
  <c r="Q84" i="1"/>
  <c r="P84" i="1"/>
  <c r="O84" i="1"/>
  <c r="N84" i="1"/>
  <c r="M84" i="1"/>
  <c r="L84" i="1"/>
  <c r="K84" i="1"/>
  <c r="J84" i="1"/>
  <c r="I84" i="1"/>
  <c r="H84" i="1"/>
  <c r="G84" i="1"/>
  <c r="F84" i="1"/>
  <c r="E84" i="1"/>
  <c r="D84" i="1"/>
  <c r="R78" i="1"/>
  <c r="Q78" i="1"/>
  <c r="P78" i="1"/>
  <c r="O78" i="1"/>
  <c r="N78" i="1"/>
  <c r="M78" i="1"/>
  <c r="L78" i="1"/>
  <c r="K78" i="1"/>
  <c r="J78" i="1"/>
  <c r="I78" i="1"/>
  <c r="H78" i="1"/>
  <c r="G78" i="1"/>
  <c r="F78" i="1"/>
  <c r="E78" i="1"/>
  <c r="D78" i="1"/>
  <c r="R68" i="1"/>
  <c r="Q68" i="1"/>
  <c r="P68" i="1"/>
  <c r="O68" i="1"/>
  <c r="N68" i="1"/>
  <c r="M68" i="1"/>
  <c r="L68" i="1"/>
  <c r="K68" i="1"/>
  <c r="J68" i="1"/>
  <c r="I68" i="1"/>
  <c r="H68" i="1"/>
  <c r="G68" i="1"/>
  <c r="F68" i="1"/>
  <c r="E68" i="1"/>
  <c r="D68" i="1"/>
  <c r="R57" i="1"/>
  <c r="Q57" i="1"/>
  <c r="P57" i="1"/>
  <c r="O57" i="1"/>
  <c r="N57" i="1"/>
  <c r="M57" i="1"/>
  <c r="L57" i="1"/>
  <c r="K57" i="1"/>
  <c r="J57" i="1"/>
  <c r="I57" i="1"/>
  <c r="H57" i="1"/>
  <c r="G57" i="1"/>
  <c r="F57" i="1"/>
  <c r="E57" i="1"/>
  <c r="D57" i="1"/>
  <c r="R46" i="1"/>
  <c r="Q46" i="1"/>
  <c r="P46" i="1"/>
  <c r="O46" i="1"/>
  <c r="N46" i="1"/>
  <c r="M46" i="1"/>
  <c r="L46" i="1"/>
  <c r="K46" i="1"/>
  <c r="J46" i="1"/>
  <c r="I46" i="1"/>
  <c r="H46" i="1"/>
  <c r="G46" i="1"/>
  <c r="F46" i="1"/>
  <c r="E46" i="1"/>
  <c r="D46" i="1"/>
  <c r="R35" i="1"/>
  <c r="Q35" i="1"/>
  <c r="P35" i="1"/>
  <c r="O35" i="1"/>
  <c r="N35" i="1"/>
  <c r="M35" i="1"/>
  <c r="L35" i="1"/>
  <c r="K35" i="1"/>
  <c r="J35" i="1"/>
  <c r="I35" i="1"/>
  <c r="H35" i="1"/>
  <c r="G35" i="1"/>
  <c r="F35" i="1"/>
  <c r="E35" i="1"/>
  <c r="D35" i="1"/>
  <c r="R25" i="1"/>
  <c r="Q25" i="1"/>
  <c r="P25" i="1"/>
  <c r="O25" i="1"/>
  <c r="N25" i="1"/>
  <c r="M25" i="1"/>
  <c r="L25" i="1"/>
  <c r="K25" i="1"/>
  <c r="J25" i="1"/>
  <c r="I25" i="1"/>
  <c r="H25" i="1"/>
  <c r="G25" i="1"/>
  <c r="F25" i="1"/>
  <c r="E25" i="1"/>
  <c r="D25" i="1"/>
  <c r="R24" i="1"/>
  <c r="F24" i="1"/>
  <c r="R111" i="1"/>
  <c r="Q134" i="1"/>
  <c r="P134" i="1"/>
  <c r="N5" i="1"/>
  <c r="N145" i="1" s="1"/>
  <c r="M5" i="1"/>
  <c r="H125" i="1"/>
  <c r="G5" i="1"/>
  <c r="G111" i="1" s="1"/>
  <c r="F5" i="1"/>
  <c r="F111" i="1" s="1"/>
  <c r="D134" i="1"/>
  <c r="G140" i="1" l="1"/>
  <c r="G118" i="1"/>
  <c r="M77" i="1"/>
  <c r="M145" i="1"/>
  <c r="M140" i="1"/>
  <c r="M118" i="1"/>
  <c r="M134" i="1"/>
  <c r="M89" i="1"/>
  <c r="M24" i="1"/>
  <c r="M111" i="1"/>
  <c r="M125" i="1"/>
  <c r="M101" i="1"/>
  <c r="M83" i="1"/>
  <c r="M67" i="1"/>
  <c r="M56" i="1"/>
  <c r="M45" i="1"/>
  <c r="M34" i="1"/>
  <c r="F134" i="1"/>
  <c r="O5" i="1"/>
  <c r="G24" i="1"/>
  <c r="G89" i="1"/>
  <c r="D118" i="1"/>
  <c r="P118" i="1"/>
  <c r="G134" i="1"/>
  <c r="D140" i="1"/>
  <c r="P140" i="1"/>
  <c r="D145" i="1"/>
  <c r="P145" i="1"/>
  <c r="E73" i="2"/>
  <c r="Q73" i="2"/>
  <c r="N92" i="2"/>
  <c r="K93" i="2"/>
  <c r="H104" i="2"/>
  <c r="G105" i="2"/>
  <c r="H24" i="1"/>
  <c r="L34" i="1"/>
  <c r="L45" i="1"/>
  <c r="L56" i="1"/>
  <c r="L67" i="1"/>
  <c r="D77" i="1"/>
  <c r="P77" i="1"/>
  <c r="L83" i="1"/>
  <c r="H89" i="1"/>
  <c r="L101" i="1"/>
  <c r="Q118" i="1"/>
  <c r="L125" i="1"/>
  <c r="H134" i="1"/>
  <c r="Q140" i="1"/>
  <c r="Q145" i="1"/>
  <c r="F73" i="2"/>
  <c r="R73" i="2"/>
  <c r="O92" i="2"/>
  <c r="L93" i="2"/>
  <c r="I104" i="2"/>
  <c r="H105" i="2"/>
  <c r="N77" i="1"/>
  <c r="F89" i="1"/>
  <c r="R89" i="1"/>
  <c r="R134" i="1"/>
  <c r="E5" i="1"/>
  <c r="Q77" i="1"/>
  <c r="F118" i="1"/>
  <c r="R118" i="1"/>
  <c r="F140" i="1"/>
  <c r="R140" i="1"/>
  <c r="F145" i="1"/>
  <c r="R145" i="1"/>
  <c r="G73" i="2"/>
  <c r="D74" i="2"/>
  <c r="P74" i="2"/>
  <c r="D92" i="2"/>
  <c r="P92" i="2"/>
  <c r="J104" i="2"/>
  <c r="I105" i="2"/>
  <c r="K105" i="2"/>
  <c r="N45" i="1"/>
  <c r="L24" i="1"/>
  <c r="D34" i="1"/>
  <c r="P34" i="1"/>
  <c r="D45" i="1"/>
  <c r="P45" i="1"/>
  <c r="D56" i="1"/>
  <c r="P56" i="1"/>
  <c r="D67" i="1"/>
  <c r="P67" i="1"/>
  <c r="H77" i="1"/>
  <c r="D83" i="1"/>
  <c r="P83" i="1"/>
  <c r="L89" i="1"/>
  <c r="D101" i="1"/>
  <c r="P101" i="1"/>
  <c r="N111" i="1"/>
  <c r="D125" i="1"/>
  <c r="P125" i="1"/>
  <c r="L134" i="1"/>
  <c r="J73" i="2"/>
  <c r="G74" i="2"/>
  <c r="D93" i="2"/>
  <c r="P93" i="2"/>
  <c r="N104" i="2"/>
  <c r="N34" i="1"/>
  <c r="I5" i="1"/>
  <c r="Q34" i="1"/>
  <c r="Q45" i="1"/>
  <c r="Q56" i="1"/>
  <c r="Q67" i="1"/>
  <c r="Q83" i="1"/>
  <c r="Q101" i="1"/>
  <c r="Q125" i="1"/>
  <c r="K73" i="2"/>
  <c r="H74" i="2"/>
  <c r="E93" i="2"/>
  <c r="Q93" i="2"/>
  <c r="F77" i="1"/>
  <c r="J5" i="1"/>
  <c r="N24" i="1"/>
  <c r="F34" i="1"/>
  <c r="R34" i="1"/>
  <c r="F45" i="1"/>
  <c r="R45" i="1"/>
  <c r="F56" i="1"/>
  <c r="R56" i="1"/>
  <c r="F67" i="1"/>
  <c r="R67" i="1"/>
  <c r="F83" i="1"/>
  <c r="R83" i="1"/>
  <c r="N89" i="1"/>
  <c r="F101" i="1"/>
  <c r="R101" i="1"/>
  <c r="D111" i="1"/>
  <c r="P111" i="1"/>
  <c r="F125" i="1"/>
  <c r="R125" i="1"/>
  <c r="N134" i="1"/>
  <c r="L73" i="2"/>
  <c r="I74" i="2"/>
  <c r="R93" i="2"/>
  <c r="N56" i="1"/>
  <c r="N67" i="1"/>
  <c r="R77" i="1"/>
  <c r="N83" i="1"/>
  <c r="N125" i="1"/>
  <c r="G77" i="1"/>
  <c r="K5" i="1"/>
  <c r="G34" i="1"/>
  <c r="G45" i="1"/>
  <c r="G56" i="1"/>
  <c r="G67" i="1"/>
  <c r="G83" i="1"/>
  <c r="G101" i="1"/>
  <c r="Q111" i="1"/>
  <c r="L118" i="1"/>
  <c r="G125" i="1"/>
  <c r="L140" i="1"/>
  <c r="L145" i="1"/>
  <c r="D24" i="1"/>
  <c r="P24" i="1"/>
  <c r="H34" i="1"/>
  <c r="H45" i="1"/>
  <c r="H56" i="1"/>
  <c r="H67" i="1"/>
  <c r="L77" i="1"/>
  <c r="H83" i="1"/>
  <c r="D89" i="1"/>
  <c r="P89" i="1"/>
  <c r="H101" i="1"/>
  <c r="N101" i="1"/>
  <c r="Q24" i="1"/>
  <c r="Q89" i="1"/>
  <c r="N118" i="1"/>
  <c r="N140" i="1"/>
  <c r="O83" i="1" l="1"/>
  <c r="O34" i="1"/>
  <c r="O134" i="1"/>
  <c r="O89" i="1"/>
  <c r="O24" i="1"/>
  <c r="O125" i="1"/>
  <c r="O67" i="1"/>
  <c r="O56" i="1"/>
  <c r="O111" i="1"/>
  <c r="O101" i="1"/>
  <c r="O45" i="1"/>
  <c r="O118" i="1"/>
  <c r="O77" i="1"/>
  <c r="O145" i="1"/>
  <c r="O140" i="1"/>
  <c r="J89" i="1"/>
  <c r="J134" i="1"/>
  <c r="J77" i="1"/>
  <c r="J145" i="1"/>
  <c r="J140" i="1"/>
  <c r="J118" i="1"/>
  <c r="J24" i="1"/>
  <c r="J125" i="1"/>
  <c r="J83" i="1"/>
  <c r="J45" i="1"/>
  <c r="J111" i="1"/>
  <c r="J34" i="1"/>
  <c r="J101" i="1"/>
  <c r="J67" i="1"/>
  <c r="J56" i="1"/>
  <c r="I125" i="1"/>
  <c r="I101" i="1"/>
  <c r="I83" i="1"/>
  <c r="I67" i="1"/>
  <c r="I56" i="1"/>
  <c r="I45" i="1"/>
  <c r="I34" i="1"/>
  <c r="I77" i="1"/>
  <c r="I145" i="1"/>
  <c r="I140" i="1"/>
  <c r="I118" i="1"/>
  <c r="I134" i="1"/>
  <c r="I89" i="1"/>
  <c r="I24" i="1"/>
  <c r="I111" i="1"/>
  <c r="K134" i="1"/>
  <c r="K77" i="1"/>
  <c r="K89" i="1"/>
  <c r="K145" i="1"/>
  <c r="K140" i="1"/>
  <c r="K118" i="1"/>
  <c r="K24" i="1"/>
  <c r="K111" i="1"/>
  <c r="K125" i="1"/>
  <c r="K101" i="1"/>
  <c r="K83" i="1"/>
  <c r="K67" i="1"/>
  <c r="K56" i="1"/>
  <c r="K45" i="1"/>
  <c r="K34" i="1"/>
  <c r="E134" i="1"/>
  <c r="E89" i="1"/>
  <c r="E24" i="1"/>
  <c r="E111" i="1"/>
  <c r="E125" i="1"/>
  <c r="E101" i="1"/>
  <c r="E83" i="1"/>
  <c r="E67" i="1"/>
  <c r="E56" i="1"/>
  <c r="E45" i="1"/>
  <c r="E34" i="1"/>
  <c r="E77" i="1"/>
  <c r="E145" i="1"/>
  <c r="E140" i="1"/>
  <c r="E118" i="1"/>
</calcChain>
</file>

<file path=xl/sharedStrings.xml><?xml version="1.0" encoding="utf-8"?>
<sst xmlns="http://schemas.openxmlformats.org/spreadsheetml/2006/main" count="665" uniqueCount="464">
  <si>
    <t>ROHM Co, Ltd. Financial Data Sheet (unaudited)</t>
    <phoneticPr fontId="4"/>
  </si>
  <si>
    <r>
      <t xml:space="preserve">Performance / </t>
    </r>
    <r>
      <rPr>
        <b/>
        <sz val="14"/>
        <color theme="1"/>
        <rFont val="Meiryo UI"/>
        <family val="3"/>
        <charset val="128"/>
      </rPr>
      <t>業績</t>
    </r>
    <rPh sb="14" eb="16">
      <t>ギョウセキ</t>
    </rPh>
    <phoneticPr fontId="4"/>
  </si>
  <si>
    <r>
      <t xml:space="preserve">Millions of Yen / </t>
    </r>
    <r>
      <rPr>
        <sz val="11"/>
        <color theme="0"/>
        <rFont val="Meiryo UI"/>
        <family val="3"/>
        <charset val="128"/>
      </rPr>
      <t>百万円</t>
    </r>
    <rPh sb="18" eb="20">
      <t>ヒャクマン</t>
    </rPh>
    <rPh sb="20" eb="21">
      <t>エン</t>
    </rPh>
    <phoneticPr fontId="4"/>
  </si>
  <si>
    <t>Items</t>
  </si>
  <si>
    <t>項目</t>
    <rPh sb="0" eb="2">
      <t>コウモク</t>
    </rPh>
    <phoneticPr fontId="4"/>
  </si>
  <si>
    <t>Q1</t>
    <phoneticPr fontId="4"/>
  </si>
  <si>
    <t>Q2</t>
    <phoneticPr fontId="4"/>
  </si>
  <si>
    <t>Q3</t>
    <phoneticPr fontId="4"/>
  </si>
  <si>
    <t>Q4</t>
    <phoneticPr fontId="4"/>
  </si>
  <si>
    <t>Y</t>
  </si>
  <si>
    <t>Y / FCST</t>
  </si>
  <si>
    <t>Net sales</t>
  </si>
  <si>
    <r>
      <rPr>
        <sz val="11"/>
        <color theme="1"/>
        <rFont val="Meiryo UI"/>
        <family val="3"/>
        <charset val="128"/>
      </rPr>
      <t>売上高</t>
    </r>
    <rPh sb="0" eb="3">
      <t>ウリアゲダカ</t>
    </rPh>
    <phoneticPr fontId="4"/>
  </si>
  <si>
    <t>Operating profit</t>
  </si>
  <si>
    <r>
      <rPr>
        <sz val="11"/>
        <color theme="1"/>
        <rFont val="Meiryo UI"/>
        <family val="3"/>
        <charset val="128"/>
      </rPr>
      <t>営業利益</t>
    </r>
    <rPh sb="0" eb="4">
      <t>エイギョウリエキ</t>
    </rPh>
    <phoneticPr fontId="4"/>
  </si>
  <si>
    <t>Operating profit margin (%)</t>
  </si>
  <si>
    <r>
      <rPr>
        <sz val="11"/>
        <color theme="1"/>
        <rFont val="Meiryo UI"/>
        <family val="3"/>
        <charset val="128"/>
      </rPr>
      <t>営業利益率</t>
    </r>
    <r>
      <rPr>
        <sz val="11"/>
        <color theme="1"/>
        <rFont val="Arial"/>
        <family val="2"/>
      </rPr>
      <t>(</t>
    </r>
    <r>
      <rPr>
        <sz val="11"/>
        <color theme="1"/>
        <rFont val="Meiryo UI"/>
        <family val="3"/>
        <charset val="128"/>
      </rPr>
      <t>％</t>
    </r>
    <r>
      <rPr>
        <sz val="11"/>
        <color theme="1"/>
        <rFont val="Arial"/>
        <family val="2"/>
      </rPr>
      <t>)</t>
    </r>
  </si>
  <si>
    <t>(ICs) Net sales</t>
  </si>
  <si>
    <r>
      <t xml:space="preserve">(LSI) </t>
    </r>
    <r>
      <rPr>
        <sz val="11"/>
        <color theme="1"/>
        <rFont val="Meiryo UI"/>
        <family val="3"/>
        <charset val="128"/>
      </rPr>
      <t>売上高</t>
    </r>
  </si>
  <si>
    <t>(ICs) Operating profit</t>
  </si>
  <si>
    <r>
      <t xml:space="preserve">(LSI) </t>
    </r>
    <r>
      <rPr>
        <sz val="11"/>
        <color theme="1"/>
        <rFont val="Meiryo UI"/>
        <family val="3"/>
        <charset val="128"/>
      </rPr>
      <t>営業利益</t>
    </r>
  </si>
  <si>
    <t xml:space="preserve">- </t>
  </si>
  <si>
    <t>(ICs) Operating profit margin (%)</t>
  </si>
  <si>
    <r>
      <t xml:space="preserve">(LSI) </t>
    </r>
    <r>
      <rPr>
        <sz val="11"/>
        <color theme="1"/>
        <rFont val="Meiryo UI"/>
        <family val="3"/>
        <charset val="128"/>
      </rPr>
      <t>営業利益率</t>
    </r>
    <r>
      <rPr>
        <sz val="11"/>
        <color theme="1"/>
        <rFont val="Arial"/>
        <family val="2"/>
      </rPr>
      <t>(</t>
    </r>
    <r>
      <rPr>
        <sz val="11"/>
        <color theme="1"/>
        <rFont val="Meiryo UI"/>
        <family val="3"/>
        <charset val="128"/>
      </rPr>
      <t>％</t>
    </r>
    <r>
      <rPr>
        <sz val="11"/>
        <color theme="1"/>
        <rFont val="Arial"/>
        <family val="2"/>
      </rPr>
      <t>)</t>
    </r>
  </si>
  <si>
    <t>(Discrete semiconductor devices) Net sales</t>
  </si>
  <si>
    <r>
      <t>(</t>
    </r>
    <r>
      <rPr>
        <sz val="11"/>
        <color theme="1"/>
        <rFont val="Meiryo UI"/>
        <family val="3"/>
        <charset val="128"/>
      </rPr>
      <t>半導体素子</t>
    </r>
    <r>
      <rPr>
        <sz val="11"/>
        <color theme="1"/>
        <rFont val="Arial"/>
        <family val="2"/>
      </rPr>
      <t xml:space="preserve">) </t>
    </r>
    <r>
      <rPr>
        <sz val="11"/>
        <color theme="1"/>
        <rFont val="Meiryo UI"/>
        <family val="3"/>
        <charset val="128"/>
      </rPr>
      <t>売上高</t>
    </r>
  </si>
  <si>
    <t>(Discrete semiconductor devices) Operating profit</t>
  </si>
  <si>
    <r>
      <t>(</t>
    </r>
    <r>
      <rPr>
        <sz val="11"/>
        <color theme="1"/>
        <rFont val="Meiryo UI"/>
        <family val="3"/>
        <charset val="128"/>
      </rPr>
      <t>半導体素子</t>
    </r>
    <r>
      <rPr>
        <sz val="11"/>
        <color theme="1"/>
        <rFont val="Arial"/>
        <family val="2"/>
      </rPr>
      <t xml:space="preserve">) </t>
    </r>
    <r>
      <rPr>
        <sz val="11"/>
        <color theme="1"/>
        <rFont val="Meiryo UI"/>
        <family val="3"/>
        <charset val="128"/>
      </rPr>
      <t>営業利益</t>
    </r>
  </si>
  <si>
    <t>(Discrete semiconductor devices) Operating profit margin (%)</t>
  </si>
  <si>
    <r>
      <t>(</t>
    </r>
    <r>
      <rPr>
        <sz val="11"/>
        <color theme="1"/>
        <rFont val="Meiryo UI"/>
        <family val="3"/>
        <charset val="128"/>
      </rPr>
      <t>半導体素子</t>
    </r>
    <r>
      <rPr>
        <sz val="11"/>
        <color theme="1"/>
        <rFont val="Arial"/>
        <family val="2"/>
      </rPr>
      <t xml:space="preserve">) </t>
    </r>
    <r>
      <rPr>
        <sz val="11"/>
        <color theme="1"/>
        <rFont val="Meiryo UI"/>
        <family val="3"/>
        <charset val="128"/>
      </rPr>
      <t>営業利益率</t>
    </r>
    <r>
      <rPr>
        <sz val="11"/>
        <color theme="1"/>
        <rFont val="Arial"/>
        <family val="2"/>
      </rPr>
      <t>(</t>
    </r>
    <r>
      <rPr>
        <sz val="11"/>
        <color theme="1"/>
        <rFont val="Meiryo UI"/>
        <family val="3"/>
        <charset val="128"/>
      </rPr>
      <t>％</t>
    </r>
    <r>
      <rPr>
        <sz val="11"/>
        <color theme="1"/>
        <rFont val="Arial"/>
        <family val="2"/>
      </rPr>
      <t>)</t>
    </r>
  </si>
  <si>
    <t>(Modules) Net sales</t>
  </si>
  <si>
    <r>
      <t>(</t>
    </r>
    <r>
      <rPr>
        <sz val="11"/>
        <color theme="1"/>
        <rFont val="Meiryo UI"/>
        <family val="3"/>
        <charset val="128"/>
      </rPr>
      <t>モジュール</t>
    </r>
    <r>
      <rPr>
        <sz val="11"/>
        <color theme="1"/>
        <rFont val="Arial"/>
        <family val="2"/>
      </rPr>
      <t xml:space="preserve">) </t>
    </r>
    <r>
      <rPr>
        <sz val="11"/>
        <color theme="1"/>
        <rFont val="Meiryo UI"/>
        <family val="3"/>
        <charset val="128"/>
      </rPr>
      <t>売上高</t>
    </r>
  </si>
  <si>
    <t>(Modules) Operating profit</t>
  </si>
  <si>
    <r>
      <t>(</t>
    </r>
    <r>
      <rPr>
        <sz val="11"/>
        <color theme="1"/>
        <rFont val="Meiryo UI"/>
        <family val="3"/>
        <charset val="128"/>
      </rPr>
      <t>モジュール</t>
    </r>
    <r>
      <rPr>
        <sz val="11"/>
        <color theme="1"/>
        <rFont val="Arial"/>
        <family val="2"/>
      </rPr>
      <t xml:space="preserve">) </t>
    </r>
    <r>
      <rPr>
        <sz val="11"/>
        <color theme="1"/>
        <rFont val="Meiryo UI"/>
        <family val="3"/>
        <charset val="128"/>
      </rPr>
      <t>営業利益</t>
    </r>
  </si>
  <si>
    <t>(Modules) Operating profit margin (%)</t>
  </si>
  <si>
    <r>
      <t>(</t>
    </r>
    <r>
      <rPr>
        <sz val="11"/>
        <color theme="1"/>
        <rFont val="Meiryo UI"/>
        <family val="3"/>
        <charset val="128"/>
      </rPr>
      <t>モジュール</t>
    </r>
    <r>
      <rPr>
        <sz val="11"/>
        <color theme="1"/>
        <rFont val="Arial"/>
        <family val="2"/>
      </rPr>
      <t xml:space="preserve">) </t>
    </r>
    <r>
      <rPr>
        <sz val="11"/>
        <color theme="1"/>
        <rFont val="Meiryo UI"/>
        <family val="3"/>
        <charset val="128"/>
      </rPr>
      <t>営業利益率</t>
    </r>
    <r>
      <rPr>
        <sz val="11"/>
        <color theme="1"/>
        <rFont val="Arial"/>
        <family val="2"/>
      </rPr>
      <t>(</t>
    </r>
    <r>
      <rPr>
        <sz val="11"/>
        <color theme="1"/>
        <rFont val="Meiryo UI"/>
        <family val="3"/>
        <charset val="128"/>
      </rPr>
      <t>％</t>
    </r>
    <r>
      <rPr>
        <sz val="11"/>
        <color theme="1"/>
        <rFont val="Arial"/>
        <family val="2"/>
      </rPr>
      <t>)</t>
    </r>
  </si>
  <si>
    <t>(Others) Net sales</t>
  </si>
  <si>
    <r>
      <t>(</t>
    </r>
    <r>
      <rPr>
        <sz val="11"/>
        <color theme="1"/>
        <rFont val="Meiryo UI"/>
        <family val="3"/>
        <charset val="128"/>
      </rPr>
      <t>その他</t>
    </r>
    <r>
      <rPr>
        <sz val="11"/>
        <color theme="1"/>
        <rFont val="Arial"/>
        <family val="2"/>
      </rPr>
      <t xml:space="preserve">) </t>
    </r>
    <r>
      <rPr>
        <sz val="11"/>
        <color theme="1"/>
        <rFont val="Meiryo UI"/>
        <family val="3"/>
        <charset val="128"/>
      </rPr>
      <t>売上高</t>
    </r>
  </si>
  <si>
    <t>(Others) Operating profit</t>
  </si>
  <si>
    <r>
      <t>(</t>
    </r>
    <r>
      <rPr>
        <sz val="11"/>
        <color theme="1"/>
        <rFont val="Meiryo UI"/>
        <family val="3"/>
        <charset val="128"/>
      </rPr>
      <t>その他</t>
    </r>
    <r>
      <rPr>
        <sz val="11"/>
        <color theme="1"/>
        <rFont val="Arial"/>
        <family val="2"/>
      </rPr>
      <t xml:space="preserve">) </t>
    </r>
    <r>
      <rPr>
        <sz val="11"/>
        <color theme="1"/>
        <rFont val="Meiryo UI"/>
        <family val="3"/>
        <charset val="128"/>
      </rPr>
      <t>営業利益</t>
    </r>
  </si>
  <si>
    <t>(Others) Operating profit margin (%)</t>
  </si>
  <si>
    <r>
      <t>(</t>
    </r>
    <r>
      <rPr>
        <sz val="11"/>
        <color theme="1"/>
        <rFont val="Meiryo UI"/>
        <family val="3"/>
        <charset val="128"/>
      </rPr>
      <t>その他</t>
    </r>
    <r>
      <rPr>
        <sz val="11"/>
        <color theme="1"/>
        <rFont val="Arial"/>
        <family val="2"/>
      </rPr>
      <t xml:space="preserve">) </t>
    </r>
    <r>
      <rPr>
        <sz val="11"/>
        <color theme="1"/>
        <rFont val="Meiryo UI"/>
        <family val="3"/>
        <charset val="128"/>
      </rPr>
      <t>営業利益率</t>
    </r>
    <r>
      <rPr>
        <sz val="11"/>
        <color theme="1"/>
        <rFont val="Arial"/>
        <family val="2"/>
      </rPr>
      <t>(</t>
    </r>
    <r>
      <rPr>
        <sz val="11"/>
        <color theme="1"/>
        <rFont val="Meiryo UI"/>
        <family val="3"/>
        <charset val="128"/>
      </rPr>
      <t>％</t>
    </r>
    <r>
      <rPr>
        <sz val="11"/>
        <color theme="1"/>
        <rFont val="Arial"/>
        <family val="2"/>
      </rPr>
      <t>)</t>
    </r>
  </si>
  <si>
    <r>
      <t xml:space="preserve">Sales by Market / </t>
    </r>
    <r>
      <rPr>
        <b/>
        <sz val="14"/>
        <color theme="1"/>
        <rFont val="Meiryo UI"/>
        <family val="3"/>
        <charset val="128"/>
      </rPr>
      <t>市場別売上高</t>
    </r>
    <rPh sb="18" eb="21">
      <t>シジョウベツ</t>
    </rPh>
    <rPh sb="21" eb="24">
      <t>ウリアゲダカ</t>
    </rPh>
    <phoneticPr fontId="4"/>
  </si>
  <si>
    <t>Automotive</t>
  </si>
  <si>
    <r>
      <rPr>
        <sz val="11"/>
        <color theme="1"/>
        <rFont val="Meiryo UI"/>
        <family val="3"/>
        <charset val="128"/>
      </rPr>
      <t>自動車</t>
    </r>
    <rPh sb="0" eb="3">
      <t>ジドウシャ</t>
    </rPh>
    <phoneticPr fontId="4"/>
  </si>
  <si>
    <t>Industrial</t>
  </si>
  <si>
    <r>
      <rPr>
        <sz val="11"/>
        <color theme="1"/>
        <rFont val="Meiryo UI"/>
        <family val="3"/>
        <charset val="128"/>
      </rPr>
      <t>産機</t>
    </r>
    <rPh sb="0" eb="2">
      <t>サンキ</t>
    </rPh>
    <phoneticPr fontId="4"/>
  </si>
  <si>
    <t>Consumer</t>
  </si>
  <si>
    <r>
      <rPr>
        <sz val="11"/>
        <color theme="1"/>
        <rFont val="Meiryo UI"/>
        <family val="3"/>
        <charset val="128"/>
      </rPr>
      <t>民生</t>
    </r>
    <rPh sb="0" eb="2">
      <t>ミンセイ</t>
    </rPh>
    <phoneticPr fontId="4"/>
  </si>
  <si>
    <t>Communication</t>
  </si>
  <si>
    <r>
      <rPr>
        <sz val="11"/>
        <color theme="1"/>
        <rFont val="Meiryo UI"/>
        <family val="3"/>
        <charset val="128"/>
      </rPr>
      <t>通信</t>
    </r>
    <rPh sb="0" eb="2">
      <t>ツウシン</t>
    </rPh>
    <phoneticPr fontId="4"/>
  </si>
  <si>
    <t>Conputer &amp; storage</t>
  </si>
  <si>
    <t>コンピュータ＆ストレージ</t>
  </si>
  <si>
    <t>Total net sales</t>
  </si>
  <si>
    <r>
      <rPr>
        <sz val="11"/>
        <color theme="1"/>
        <rFont val="Meiryo UI"/>
        <family val="3"/>
        <charset val="128"/>
      </rPr>
      <t>売上高合計</t>
    </r>
    <rPh sb="0" eb="3">
      <t>ウリアゲダカ</t>
    </rPh>
    <rPh sb="3" eb="5">
      <t>ゴウケイ</t>
    </rPh>
    <phoneticPr fontId="4"/>
  </si>
  <si>
    <r>
      <t xml:space="preserve">Sales by Customer Nationality / </t>
    </r>
    <r>
      <rPr>
        <b/>
        <sz val="14"/>
        <color theme="1"/>
        <rFont val="Meiryo UI"/>
        <family val="3"/>
        <charset val="128"/>
      </rPr>
      <t>国籍別売上高</t>
    </r>
    <rPh sb="32" eb="34">
      <t>コクセキ</t>
    </rPh>
    <rPh sb="34" eb="35">
      <t>ベツ</t>
    </rPh>
    <rPh sb="35" eb="38">
      <t>ウリアゲダカ</t>
    </rPh>
    <phoneticPr fontId="4"/>
  </si>
  <si>
    <t>Japan</t>
  </si>
  <si>
    <r>
      <rPr>
        <sz val="11"/>
        <color theme="1"/>
        <rFont val="Meiryo UI"/>
        <family val="3"/>
        <charset val="128"/>
      </rPr>
      <t>日本</t>
    </r>
    <rPh sb="0" eb="2">
      <t>ニホン</t>
    </rPh>
    <phoneticPr fontId="4"/>
  </si>
  <si>
    <t>China</t>
  </si>
  <si>
    <r>
      <rPr>
        <sz val="11"/>
        <color theme="1"/>
        <rFont val="Meiryo UI"/>
        <family val="3"/>
        <charset val="128"/>
      </rPr>
      <t>中国</t>
    </r>
    <rPh sb="0" eb="2">
      <t>チュウゴク</t>
    </rPh>
    <phoneticPr fontId="4"/>
  </si>
  <si>
    <t>Other Asia</t>
  </si>
  <si>
    <r>
      <rPr>
        <sz val="11"/>
        <color theme="1"/>
        <rFont val="Meiryo UI"/>
        <family val="3"/>
        <charset val="128"/>
      </rPr>
      <t>その他アジア</t>
    </r>
    <rPh sb="2" eb="3">
      <t>タ</t>
    </rPh>
    <phoneticPr fontId="4"/>
  </si>
  <si>
    <t>Americas</t>
  </si>
  <si>
    <r>
      <rPr>
        <sz val="11"/>
        <color theme="1"/>
        <rFont val="Meiryo UI"/>
        <family val="3"/>
        <charset val="128"/>
      </rPr>
      <t>アメリカ</t>
    </r>
  </si>
  <si>
    <t>Europe</t>
  </si>
  <si>
    <r>
      <rPr>
        <sz val="11"/>
        <color theme="1"/>
        <rFont val="Meiryo UI"/>
        <family val="3"/>
        <charset val="128"/>
      </rPr>
      <t>ヨーロッパ</t>
    </r>
  </si>
  <si>
    <t>Sales ratio outside of Japan (%)</t>
  </si>
  <si>
    <r>
      <rPr>
        <sz val="11"/>
        <color theme="1"/>
        <rFont val="Meiryo UI"/>
        <family val="3"/>
        <charset val="128"/>
      </rPr>
      <t>海外売上高比率</t>
    </r>
    <r>
      <rPr>
        <sz val="11"/>
        <color theme="1"/>
        <rFont val="Arial"/>
        <family val="2"/>
      </rPr>
      <t>(%)</t>
    </r>
    <rPh sb="0" eb="7">
      <t>カイガイウリアゲダカヒリツ</t>
    </rPh>
    <phoneticPr fontId="4"/>
  </si>
  <si>
    <r>
      <t xml:space="preserve">Capital Expenditure / </t>
    </r>
    <r>
      <rPr>
        <b/>
        <sz val="14"/>
        <color theme="1"/>
        <rFont val="Meiryo UI"/>
        <family val="3"/>
        <charset val="128"/>
      </rPr>
      <t>設備投資</t>
    </r>
    <rPh sb="22" eb="26">
      <t>セツビトウシ</t>
    </rPh>
    <phoneticPr fontId="4"/>
  </si>
  <si>
    <t>(ICs) Capital expenditure</t>
  </si>
  <si>
    <r>
      <t xml:space="preserve">(LSI) </t>
    </r>
    <r>
      <rPr>
        <sz val="11"/>
        <color theme="1"/>
        <rFont val="Meiryo UI"/>
        <family val="3"/>
        <charset val="128"/>
      </rPr>
      <t>設備投資</t>
    </r>
  </si>
  <si>
    <t>(Discrete semiconductor devices) Capital expenditure</t>
  </si>
  <si>
    <r>
      <t>(</t>
    </r>
    <r>
      <rPr>
        <sz val="11"/>
        <color theme="1"/>
        <rFont val="Meiryo UI"/>
        <family val="3"/>
        <charset val="128"/>
      </rPr>
      <t>半導体素子</t>
    </r>
    <r>
      <rPr>
        <sz val="11"/>
        <color theme="1"/>
        <rFont val="Arial"/>
        <family val="2"/>
      </rPr>
      <t xml:space="preserve">) </t>
    </r>
    <r>
      <rPr>
        <sz val="11"/>
        <color theme="1"/>
        <rFont val="Meiryo UI"/>
        <family val="3"/>
        <charset val="128"/>
      </rPr>
      <t>設備投資</t>
    </r>
  </si>
  <si>
    <t>(Modules) Capital expenditure</t>
  </si>
  <si>
    <r>
      <t>(</t>
    </r>
    <r>
      <rPr>
        <sz val="11"/>
        <color theme="1"/>
        <rFont val="Meiryo UI"/>
        <family val="3"/>
        <charset val="128"/>
      </rPr>
      <t>モジュール</t>
    </r>
    <r>
      <rPr>
        <sz val="11"/>
        <color theme="1"/>
        <rFont val="Arial"/>
        <family val="2"/>
      </rPr>
      <t xml:space="preserve">) </t>
    </r>
    <r>
      <rPr>
        <sz val="11"/>
        <color theme="1"/>
        <rFont val="Meiryo UI"/>
        <family val="3"/>
        <charset val="128"/>
      </rPr>
      <t>設備投資</t>
    </r>
  </si>
  <si>
    <t>(Others) Capital expenditure</t>
  </si>
  <si>
    <r>
      <t>(</t>
    </r>
    <r>
      <rPr>
        <sz val="11"/>
        <color theme="1"/>
        <rFont val="Meiryo UI"/>
        <family val="3"/>
        <charset val="128"/>
      </rPr>
      <t>その他</t>
    </r>
    <r>
      <rPr>
        <sz val="11"/>
        <color theme="1"/>
        <rFont val="Arial"/>
        <family val="2"/>
      </rPr>
      <t xml:space="preserve">) </t>
    </r>
    <r>
      <rPr>
        <sz val="11"/>
        <color theme="1"/>
        <rFont val="Meiryo UI"/>
        <family val="3"/>
        <charset val="128"/>
      </rPr>
      <t>設備投資</t>
    </r>
  </si>
  <si>
    <t>(Sales and administrative divisions) Capital expenditure</t>
  </si>
  <si>
    <r>
      <t>(</t>
    </r>
    <r>
      <rPr>
        <sz val="11"/>
        <color theme="1"/>
        <rFont val="Meiryo UI"/>
        <family val="3"/>
        <charset val="128"/>
      </rPr>
      <t>販管部門</t>
    </r>
    <r>
      <rPr>
        <sz val="11"/>
        <color theme="1"/>
        <rFont val="Arial"/>
        <family val="2"/>
      </rPr>
      <t xml:space="preserve">) </t>
    </r>
    <r>
      <rPr>
        <sz val="11"/>
        <color theme="1"/>
        <rFont val="Meiryo UI"/>
        <family val="3"/>
        <charset val="128"/>
      </rPr>
      <t>設備投資</t>
    </r>
    <rPh sb="1" eb="5">
      <t>ハンカンブモン</t>
    </rPh>
    <phoneticPr fontId="4"/>
  </si>
  <si>
    <t>Total capital expenditure</t>
  </si>
  <si>
    <r>
      <rPr>
        <sz val="11"/>
        <color theme="1"/>
        <rFont val="Meiryo UI"/>
        <family val="3"/>
        <charset val="128"/>
      </rPr>
      <t>設備投資合計</t>
    </r>
    <rPh sb="0" eb="6">
      <t>セツビトウシゴウケイ</t>
    </rPh>
    <phoneticPr fontId="4"/>
  </si>
  <si>
    <t>Capital expenditure ratio to net sales (%)</t>
  </si>
  <si>
    <r>
      <rPr>
        <sz val="11"/>
        <color theme="1"/>
        <rFont val="Meiryo UI"/>
        <family val="3"/>
        <charset val="128"/>
      </rPr>
      <t>設備投資売上高比率</t>
    </r>
    <r>
      <rPr>
        <sz val="11"/>
        <color theme="1"/>
        <rFont val="Arial"/>
        <family val="2"/>
      </rPr>
      <t>(</t>
    </r>
    <r>
      <rPr>
        <sz val="11"/>
        <color theme="1"/>
        <rFont val="Meiryo UI"/>
        <family val="3"/>
        <charset val="128"/>
      </rPr>
      <t>％</t>
    </r>
    <r>
      <rPr>
        <sz val="11"/>
        <color theme="1"/>
        <rFont val="Arial"/>
        <family val="2"/>
      </rPr>
      <t>)</t>
    </r>
    <rPh sb="0" eb="9">
      <t>セツビトウシウリアゲダカヒリツ</t>
    </rPh>
    <phoneticPr fontId="4"/>
  </si>
  <si>
    <r>
      <t xml:space="preserve">Depreciation / </t>
    </r>
    <r>
      <rPr>
        <b/>
        <sz val="14"/>
        <color theme="1"/>
        <rFont val="Meiryo UI"/>
        <family val="3"/>
        <charset val="128"/>
      </rPr>
      <t>減価償却費</t>
    </r>
    <rPh sb="15" eb="20">
      <t>ゲンカショウキャクヒ</t>
    </rPh>
    <phoneticPr fontId="4"/>
  </si>
  <si>
    <t>(ICs) Depreciation</t>
  </si>
  <si>
    <r>
      <t xml:space="preserve">(LSI) </t>
    </r>
    <r>
      <rPr>
        <sz val="11"/>
        <color theme="1"/>
        <rFont val="Meiryo UI"/>
        <family val="3"/>
        <charset val="128"/>
      </rPr>
      <t>減価償却費</t>
    </r>
  </si>
  <si>
    <t>(Discrete semiconductor devices) Depreciation</t>
  </si>
  <si>
    <r>
      <t>(</t>
    </r>
    <r>
      <rPr>
        <sz val="11"/>
        <color theme="1"/>
        <rFont val="Meiryo UI"/>
        <family val="3"/>
        <charset val="128"/>
      </rPr>
      <t>半導体素子</t>
    </r>
    <r>
      <rPr>
        <sz val="11"/>
        <color theme="1"/>
        <rFont val="Arial"/>
        <family val="2"/>
      </rPr>
      <t xml:space="preserve">) </t>
    </r>
    <r>
      <rPr>
        <sz val="11"/>
        <color theme="1"/>
        <rFont val="Meiryo UI"/>
        <family val="3"/>
        <charset val="128"/>
      </rPr>
      <t>減価償却費</t>
    </r>
  </si>
  <si>
    <t>(Modules) Depreciation</t>
  </si>
  <si>
    <r>
      <t>(</t>
    </r>
    <r>
      <rPr>
        <sz val="11"/>
        <color theme="1"/>
        <rFont val="Meiryo UI"/>
        <family val="3"/>
        <charset val="128"/>
      </rPr>
      <t>モジュール</t>
    </r>
    <r>
      <rPr>
        <sz val="11"/>
        <color theme="1"/>
        <rFont val="Arial"/>
        <family val="2"/>
      </rPr>
      <t xml:space="preserve">) </t>
    </r>
    <r>
      <rPr>
        <sz val="11"/>
        <color theme="1"/>
        <rFont val="Meiryo UI"/>
        <family val="3"/>
        <charset val="128"/>
      </rPr>
      <t>減価償却費</t>
    </r>
  </si>
  <si>
    <t>(Others) Depreciation</t>
  </si>
  <si>
    <r>
      <t>(</t>
    </r>
    <r>
      <rPr>
        <sz val="11"/>
        <color theme="1"/>
        <rFont val="Meiryo UI"/>
        <family val="3"/>
        <charset val="128"/>
      </rPr>
      <t>その他</t>
    </r>
    <r>
      <rPr>
        <sz val="11"/>
        <color theme="1"/>
        <rFont val="Arial"/>
        <family val="2"/>
      </rPr>
      <t xml:space="preserve">) </t>
    </r>
    <r>
      <rPr>
        <sz val="11"/>
        <color theme="1"/>
        <rFont val="Meiryo UI"/>
        <family val="3"/>
        <charset val="128"/>
      </rPr>
      <t>減価償却費</t>
    </r>
  </si>
  <si>
    <t>(Adjustment) Depreciation</t>
  </si>
  <si>
    <r>
      <t>(</t>
    </r>
    <r>
      <rPr>
        <sz val="11"/>
        <color theme="1"/>
        <rFont val="Meiryo UI"/>
        <family val="3"/>
        <charset val="128"/>
      </rPr>
      <t>調整</t>
    </r>
    <r>
      <rPr>
        <sz val="11"/>
        <color theme="1"/>
        <rFont val="Arial"/>
        <family val="2"/>
      </rPr>
      <t xml:space="preserve">) </t>
    </r>
    <r>
      <rPr>
        <sz val="11"/>
        <color theme="1"/>
        <rFont val="Meiryo UI"/>
        <family val="3"/>
        <charset val="128"/>
      </rPr>
      <t>減価償却費</t>
    </r>
    <rPh sb="1" eb="3">
      <t>チョウセイ</t>
    </rPh>
    <phoneticPr fontId="4"/>
  </si>
  <si>
    <t>Total depreciation</t>
  </si>
  <si>
    <r>
      <rPr>
        <sz val="11"/>
        <color theme="1"/>
        <rFont val="Meiryo UI"/>
        <family val="3"/>
        <charset val="128"/>
      </rPr>
      <t>減価償却費合計</t>
    </r>
    <rPh sb="5" eb="7">
      <t>ゴウケイ</t>
    </rPh>
    <phoneticPr fontId="4"/>
  </si>
  <si>
    <t>Depreciation ratio to net sales (%)</t>
  </si>
  <si>
    <r>
      <rPr>
        <sz val="11"/>
        <color theme="1"/>
        <rFont val="Meiryo UI"/>
        <family val="3"/>
        <charset val="128"/>
      </rPr>
      <t>減価償却費売上高比率</t>
    </r>
    <r>
      <rPr>
        <sz val="11"/>
        <color theme="1"/>
        <rFont val="Arial"/>
        <family val="2"/>
      </rPr>
      <t>(</t>
    </r>
    <r>
      <rPr>
        <sz val="11"/>
        <color theme="1"/>
        <rFont val="Meiryo UI"/>
        <family val="3"/>
        <charset val="128"/>
      </rPr>
      <t>％</t>
    </r>
    <r>
      <rPr>
        <sz val="11"/>
        <color theme="1"/>
        <rFont val="Arial"/>
        <family val="2"/>
      </rPr>
      <t>)</t>
    </r>
    <rPh sb="0" eb="2">
      <t>ゲンカ</t>
    </rPh>
    <rPh sb="2" eb="4">
      <t>ショウキャク</t>
    </rPh>
    <rPh sb="4" eb="5">
      <t>ヒ</t>
    </rPh>
    <rPh sb="5" eb="7">
      <t>ウリアゲ</t>
    </rPh>
    <rPh sb="7" eb="8">
      <t>ダカ</t>
    </rPh>
    <rPh sb="8" eb="10">
      <t>ヒリツ</t>
    </rPh>
    <phoneticPr fontId="4"/>
  </si>
  <si>
    <r>
      <t xml:space="preserve">Research and Development Expenses / </t>
    </r>
    <r>
      <rPr>
        <b/>
        <sz val="14"/>
        <color theme="1"/>
        <rFont val="Meiryo UI"/>
        <family val="3"/>
        <charset val="128"/>
      </rPr>
      <t>研究開発費</t>
    </r>
    <rPh sb="36" eb="41">
      <t>ケンキュウカイハツヒ</t>
    </rPh>
    <phoneticPr fontId="4"/>
  </si>
  <si>
    <t>(ICs) Research and development expenses</t>
  </si>
  <si>
    <r>
      <t xml:space="preserve">(LSI) </t>
    </r>
    <r>
      <rPr>
        <sz val="11"/>
        <color theme="1"/>
        <rFont val="Meiryo UI"/>
        <family val="3"/>
        <charset val="128"/>
      </rPr>
      <t>研究開発費</t>
    </r>
  </si>
  <si>
    <t>(Discrete semiconductor devices) Research and development expenses</t>
  </si>
  <si>
    <r>
      <t>(</t>
    </r>
    <r>
      <rPr>
        <sz val="11"/>
        <color theme="1"/>
        <rFont val="Meiryo UI"/>
        <family val="3"/>
        <charset val="128"/>
      </rPr>
      <t>半導体素子</t>
    </r>
    <r>
      <rPr>
        <sz val="11"/>
        <color theme="1"/>
        <rFont val="Arial"/>
        <family val="2"/>
      </rPr>
      <t xml:space="preserve">) </t>
    </r>
    <r>
      <rPr>
        <sz val="11"/>
        <color theme="1"/>
        <rFont val="Meiryo UI"/>
        <family val="3"/>
        <charset val="128"/>
      </rPr>
      <t>研究開発費</t>
    </r>
  </si>
  <si>
    <t>(Modules) Research and development expenses</t>
  </si>
  <si>
    <r>
      <t>(</t>
    </r>
    <r>
      <rPr>
        <sz val="11"/>
        <color theme="1"/>
        <rFont val="Meiryo UI"/>
        <family val="3"/>
        <charset val="128"/>
      </rPr>
      <t>モジュール</t>
    </r>
    <r>
      <rPr>
        <sz val="11"/>
        <color theme="1"/>
        <rFont val="Arial"/>
        <family val="2"/>
      </rPr>
      <t xml:space="preserve">) </t>
    </r>
    <r>
      <rPr>
        <sz val="11"/>
        <color theme="1"/>
        <rFont val="Meiryo UI"/>
        <family val="3"/>
        <charset val="128"/>
      </rPr>
      <t>研究開発費</t>
    </r>
  </si>
  <si>
    <t>(Others) Research and development expenses</t>
  </si>
  <si>
    <r>
      <t>(</t>
    </r>
    <r>
      <rPr>
        <sz val="11"/>
        <color theme="1"/>
        <rFont val="Meiryo UI"/>
        <family val="3"/>
        <charset val="128"/>
      </rPr>
      <t>その他</t>
    </r>
    <r>
      <rPr>
        <sz val="11"/>
        <color theme="1"/>
        <rFont val="Arial"/>
        <family val="2"/>
      </rPr>
      <t xml:space="preserve">) </t>
    </r>
    <r>
      <rPr>
        <sz val="11"/>
        <color theme="1"/>
        <rFont val="Meiryo UI"/>
        <family val="3"/>
        <charset val="128"/>
      </rPr>
      <t>研究開発費</t>
    </r>
  </si>
  <si>
    <t>Total research and development expenses</t>
  </si>
  <si>
    <r>
      <rPr>
        <sz val="11"/>
        <color theme="1"/>
        <rFont val="Meiryo UI"/>
        <family val="3"/>
        <charset val="128"/>
      </rPr>
      <t>研究開発費合計</t>
    </r>
    <rPh sb="5" eb="7">
      <t>ゴウケイ</t>
    </rPh>
    <phoneticPr fontId="4"/>
  </si>
  <si>
    <t>Research and development expenses ratio to net sales</t>
  </si>
  <si>
    <r>
      <rPr>
        <sz val="11"/>
        <color theme="1"/>
        <rFont val="Meiryo UI"/>
        <family val="3"/>
        <charset val="128"/>
      </rPr>
      <t>研究開発費売上高比率</t>
    </r>
    <r>
      <rPr>
        <sz val="11"/>
        <color theme="1"/>
        <rFont val="Arial"/>
        <family val="2"/>
      </rPr>
      <t>(</t>
    </r>
    <r>
      <rPr>
        <sz val="11"/>
        <color theme="1"/>
        <rFont val="Meiryo UI"/>
        <family val="3"/>
        <charset val="128"/>
      </rPr>
      <t>％</t>
    </r>
    <r>
      <rPr>
        <sz val="11"/>
        <color theme="1"/>
        <rFont val="Arial"/>
        <family val="2"/>
      </rPr>
      <t>)</t>
    </r>
  </si>
  <si>
    <r>
      <t xml:space="preserve">Free Cash Flow / </t>
    </r>
    <r>
      <rPr>
        <b/>
        <sz val="14"/>
        <color theme="1"/>
        <rFont val="Meiryo UI"/>
        <family val="3"/>
        <charset val="128"/>
      </rPr>
      <t>フリーキャッシュフロー</t>
    </r>
    <phoneticPr fontId="4"/>
  </si>
  <si>
    <t>Free cash flow</t>
  </si>
  <si>
    <r>
      <rPr>
        <sz val="11"/>
        <color theme="1"/>
        <rFont val="Meiryo UI"/>
        <family val="3"/>
        <charset val="128"/>
      </rPr>
      <t>フリーキャッシュフロー</t>
    </r>
  </si>
  <si>
    <t>Free cash flow margin (%)</t>
  </si>
  <si>
    <r>
      <rPr>
        <sz val="11"/>
        <color theme="1"/>
        <rFont val="Meiryo UI"/>
        <family val="3"/>
        <charset val="128"/>
      </rPr>
      <t>フリーキャッシュフローマージン</t>
    </r>
    <r>
      <rPr>
        <sz val="11"/>
        <color theme="1"/>
        <rFont val="Arial"/>
        <family val="2"/>
      </rPr>
      <t>(</t>
    </r>
    <r>
      <rPr>
        <sz val="11"/>
        <color theme="1"/>
        <rFont val="Meiryo UI"/>
        <family val="3"/>
        <charset val="128"/>
      </rPr>
      <t>％</t>
    </r>
    <r>
      <rPr>
        <sz val="11"/>
        <color theme="1"/>
        <rFont val="Arial"/>
        <family val="2"/>
      </rPr>
      <t>)</t>
    </r>
  </si>
  <si>
    <t>EBITDA / EBITDA</t>
  </si>
  <si>
    <t>EBITDA</t>
  </si>
  <si>
    <t>EBITDA margin (%)</t>
  </si>
  <si>
    <r>
      <t>EBITDA</t>
    </r>
    <r>
      <rPr>
        <sz val="11"/>
        <color theme="1"/>
        <rFont val="Meiryo UI"/>
        <family val="3"/>
        <charset val="128"/>
      </rPr>
      <t>マージン</t>
    </r>
    <r>
      <rPr>
        <sz val="11"/>
        <color theme="1"/>
        <rFont val="Arial"/>
        <family val="2"/>
      </rPr>
      <t>(</t>
    </r>
    <r>
      <rPr>
        <sz val="11"/>
        <color theme="1"/>
        <rFont val="Meiryo UI"/>
        <family val="3"/>
        <charset val="128"/>
      </rPr>
      <t>％</t>
    </r>
    <r>
      <rPr>
        <sz val="11"/>
        <color theme="1"/>
        <rFont val="Arial"/>
        <family val="2"/>
      </rPr>
      <t>)</t>
    </r>
  </si>
  <si>
    <r>
      <t xml:space="preserve">Working Capital and Cash Conversion Cycle / </t>
    </r>
    <r>
      <rPr>
        <b/>
        <sz val="14"/>
        <color theme="1"/>
        <rFont val="Meiryo UI"/>
        <family val="3"/>
        <charset val="128"/>
      </rPr>
      <t>運転資本及びキャッシュ・コンバージョン・サイクル</t>
    </r>
    <rPh sb="44" eb="48">
      <t>ウンテンシホン</t>
    </rPh>
    <rPh sb="48" eb="49">
      <t>オヨ</t>
    </rPh>
    <phoneticPr fontId="4"/>
  </si>
  <si>
    <t xml:space="preserve">Working capital </t>
  </si>
  <si>
    <r>
      <rPr>
        <sz val="11"/>
        <color theme="1"/>
        <rFont val="Meiryo UI"/>
        <family val="3"/>
        <charset val="128"/>
      </rPr>
      <t>運転資本</t>
    </r>
    <rPh sb="0" eb="4">
      <t>ウンテンシホン</t>
    </rPh>
    <phoneticPr fontId="4"/>
  </si>
  <si>
    <t>Accounting receivable - in trade</t>
  </si>
  <si>
    <r>
      <rPr>
        <sz val="11"/>
        <color theme="1"/>
        <rFont val="Meiryo UI"/>
        <family val="3"/>
        <charset val="128"/>
      </rPr>
      <t>売上債権</t>
    </r>
    <rPh sb="0" eb="4">
      <t>ウリアゲサイケン</t>
    </rPh>
    <phoneticPr fontId="4"/>
  </si>
  <si>
    <t>Inventories</t>
  </si>
  <si>
    <r>
      <rPr>
        <sz val="11"/>
        <color theme="1"/>
        <rFont val="Meiryo UI"/>
        <family val="3"/>
        <charset val="128"/>
      </rPr>
      <t>棚卸資産</t>
    </r>
    <rPh sb="0" eb="4">
      <t>タナオロシシサン</t>
    </rPh>
    <phoneticPr fontId="4"/>
  </si>
  <si>
    <t xml:space="preserve">Accounting payable - in trade </t>
  </si>
  <si>
    <r>
      <rPr>
        <sz val="11"/>
        <color theme="1"/>
        <rFont val="Meiryo UI"/>
        <family val="3"/>
        <charset val="128"/>
      </rPr>
      <t>仕入債務</t>
    </r>
    <rPh sb="0" eb="4">
      <t>シイレサイム</t>
    </rPh>
    <phoneticPr fontId="4"/>
  </si>
  <si>
    <t>CCC (cash converson cycle) (months)</t>
  </si>
  <si>
    <r>
      <rPr>
        <sz val="11"/>
        <color theme="1"/>
        <rFont val="Meiryo UI"/>
        <family val="3"/>
        <charset val="128"/>
      </rPr>
      <t>キャッシュ・コンバージョン・サイクル</t>
    </r>
    <r>
      <rPr>
        <sz val="11"/>
        <color theme="1"/>
        <rFont val="Arial"/>
        <family val="2"/>
      </rPr>
      <t>(</t>
    </r>
    <r>
      <rPr>
        <sz val="11"/>
        <color theme="1"/>
        <rFont val="Meiryo UI"/>
        <family val="3"/>
        <charset val="128"/>
      </rPr>
      <t>月</t>
    </r>
    <r>
      <rPr>
        <sz val="11"/>
        <color theme="1"/>
        <rFont val="Arial"/>
        <family val="2"/>
      </rPr>
      <t>)</t>
    </r>
    <rPh sb="19" eb="20">
      <t>ツキ</t>
    </rPh>
    <phoneticPr fontId="4"/>
  </si>
  <si>
    <t>Receivables turnover (months)</t>
  </si>
  <si>
    <r>
      <rPr>
        <sz val="11"/>
        <color theme="1"/>
        <rFont val="Meiryo UI"/>
        <family val="3"/>
        <charset val="128"/>
      </rPr>
      <t>売上債権回転月数</t>
    </r>
    <r>
      <rPr>
        <sz val="11"/>
        <color theme="1"/>
        <rFont val="Arial"/>
        <family val="2"/>
      </rPr>
      <t>(</t>
    </r>
    <r>
      <rPr>
        <sz val="11"/>
        <color theme="1"/>
        <rFont val="Meiryo UI"/>
        <family val="3"/>
        <charset val="128"/>
      </rPr>
      <t>月</t>
    </r>
    <r>
      <rPr>
        <sz val="11"/>
        <color theme="1"/>
        <rFont val="Arial"/>
        <family val="2"/>
      </rPr>
      <t>)</t>
    </r>
    <rPh sb="0" eb="8">
      <t>ウリアゲサイケンカイテンツキスウ</t>
    </rPh>
    <phoneticPr fontId="4"/>
  </si>
  <si>
    <t>Inventory turnover (months)</t>
  </si>
  <si>
    <r>
      <rPr>
        <sz val="11"/>
        <color theme="1"/>
        <rFont val="Meiryo UI"/>
        <family val="3"/>
        <charset val="128"/>
      </rPr>
      <t>棚卸資産回転月数</t>
    </r>
    <r>
      <rPr>
        <sz val="11"/>
        <color theme="1"/>
        <rFont val="Arial"/>
        <family val="2"/>
      </rPr>
      <t>(</t>
    </r>
    <r>
      <rPr>
        <sz val="11"/>
        <color theme="1"/>
        <rFont val="Meiryo UI"/>
        <family val="3"/>
        <charset val="128"/>
      </rPr>
      <t>月</t>
    </r>
    <r>
      <rPr>
        <sz val="11"/>
        <color theme="1"/>
        <rFont val="Arial"/>
        <family val="2"/>
      </rPr>
      <t>)</t>
    </r>
    <rPh sb="0" eb="4">
      <t>タナオロシシサン</t>
    </rPh>
    <rPh sb="4" eb="8">
      <t>カイテンツキスウ</t>
    </rPh>
    <phoneticPr fontId="4"/>
  </si>
  <si>
    <t>Payables turnover (months)</t>
  </si>
  <si>
    <r>
      <rPr>
        <sz val="11"/>
        <color theme="1"/>
        <rFont val="Meiryo UI"/>
        <family val="3"/>
        <charset val="128"/>
      </rPr>
      <t>仕入債務回転月数</t>
    </r>
    <r>
      <rPr>
        <sz val="11"/>
        <color theme="1"/>
        <rFont val="Arial"/>
        <family val="2"/>
      </rPr>
      <t>(</t>
    </r>
    <r>
      <rPr>
        <sz val="11"/>
        <color theme="1"/>
        <rFont val="Meiryo UI"/>
        <family val="3"/>
        <charset val="128"/>
      </rPr>
      <t>月</t>
    </r>
    <r>
      <rPr>
        <sz val="11"/>
        <color theme="1"/>
        <rFont val="Arial"/>
        <family val="2"/>
      </rPr>
      <t>)</t>
    </r>
    <rPh sb="0" eb="4">
      <t>シイレサイム</t>
    </rPh>
    <rPh sb="4" eb="8">
      <t>カイテンツキスウ</t>
    </rPh>
    <phoneticPr fontId="4"/>
  </si>
  <si>
    <r>
      <t xml:space="preserve">Leverage Ratio / </t>
    </r>
    <r>
      <rPr>
        <b/>
        <sz val="14"/>
        <color theme="1"/>
        <rFont val="Meiryo UI"/>
        <family val="3"/>
        <charset val="128"/>
      </rPr>
      <t>レバレッジ比率</t>
    </r>
    <rPh sb="22" eb="24">
      <t>ヒリツ</t>
    </rPh>
    <phoneticPr fontId="4"/>
  </si>
  <si>
    <t>Total equity</t>
  </si>
  <si>
    <r>
      <rPr>
        <sz val="11"/>
        <color theme="1"/>
        <rFont val="Meiryo UI"/>
        <family val="3"/>
        <charset val="128"/>
      </rPr>
      <t>自己資本</t>
    </r>
    <rPh sb="0" eb="4">
      <t>ジコシホン</t>
    </rPh>
    <phoneticPr fontId="4"/>
  </si>
  <si>
    <t>Interest-bearing debt</t>
  </si>
  <si>
    <r>
      <rPr>
        <sz val="11"/>
        <color theme="1"/>
        <rFont val="Meiryo UI"/>
        <family val="3"/>
        <charset val="128"/>
      </rPr>
      <t>有利子負債</t>
    </r>
    <rPh sb="0" eb="5">
      <t>ユウリシフサイ</t>
    </rPh>
    <phoneticPr fontId="4"/>
  </si>
  <si>
    <t>Others</t>
  </si>
  <si>
    <r>
      <rPr>
        <sz val="11"/>
        <color theme="1"/>
        <rFont val="Meiryo UI"/>
        <family val="3"/>
        <charset val="128"/>
      </rPr>
      <t>その他</t>
    </r>
    <rPh sb="2" eb="3">
      <t>タ</t>
    </rPh>
    <phoneticPr fontId="4"/>
  </si>
  <si>
    <t>Total assets</t>
  </si>
  <si>
    <r>
      <rPr>
        <sz val="11"/>
        <color theme="1"/>
        <rFont val="Meiryo UI"/>
        <family val="3"/>
        <charset val="128"/>
      </rPr>
      <t>総資産</t>
    </r>
    <rPh sb="0" eb="3">
      <t>ソウシサン</t>
    </rPh>
    <phoneticPr fontId="4"/>
  </si>
  <si>
    <t>DE ratio (%)</t>
  </si>
  <si>
    <r>
      <t>DE</t>
    </r>
    <r>
      <rPr>
        <sz val="11"/>
        <color theme="1"/>
        <rFont val="Meiryo UI"/>
        <family val="3"/>
        <charset val="128"/>
      </rPr>
      <t>レシオ</t>
    </r>
    <r>
      <rPr>
        <sz val="11"/>
        <color theme="1"/>
        <rFont val="Arial"/>
        <family val="2"/>
      </rPr>
      <t>(%)</t>
    </r>
  </si>
  <si>
    <t>Equity ratio (%)</t>
  </si>
  <si>
    <r>
      <rPr>
        <sz val="11"/>
        <color theme="1"/>
        <rFont val="Meiryo UI"/>
        <family val="3"/>
        <charset val="128"/>
      </rPr>
      <t>自己資本比率</t>
    </r>
    <r>
      <rPr>
        <sz val="11"/>
        <color theme="1"/>
        <rFont val="Arial"/>
        <family val="2"/>
      </rPr>
      <t>(%)</t>
    </r>
    <rPh sb="0" eb="6">
      <t>ジコシホンヒリツ</t>
    </rPh>
    <phoneticPr fontId="4"/>
  </si>
  <si>
    <r>
      <t xml:space="preserve">Return Metric / </t>
    </r>
    <r>
      <rPr>
        <b/>
        <sz val="14"/>
        <color theme="1"/>
        <rFont val="Meiryo UI"/>
        <family val="3"/>
        <charset val="128"/>
      </rPr>
      <t>収益性指標</t>
    </r>
    <rPh sb="16" eb="19">
      <t>シュウエキセイ</t>
    </rPh>
    <rPh sb="19" eb="21">
      <t>シヒョウ</t>
    </rPh>
    <phoneticPr fontId="4"/>
  </si>
  <si>
    <t>%</t>
  </si>
  <si>
    <t xml:space="preserve">ROE </t>
  </si>
  <si>
    <r>
      <rPr>
        <sz val="11"/>
        <color theme="1"/>
        <rFont val="Meiryo UI"/>
        <family val="3"/>
        <charset val="128"/>
      </rPr>
      <t>自己資本利益率</t>
    </r>
    <rPh sb="0" eb="7">
      <t>ジコシホンリエキリツ</t>
    </rPh>
    <phoneticPr fontId="4"/>
  </si>
  <si>
    <t>ROA</t>
  </si>
  <si>
    <r>
      <rPr>
        <sz val="11"/>
        <color theme="1"/>
        <rFont val="Meiryo UI"/>
        <family val="3"/>
        <charset val="128"/>
      </rPr>
      <t>総資産利益率</t>
    </r>
    <rPh sb="0" eb="6">
      <t>ソウシサンリエキリツ</t>
    </rPh>
    <phoneticPr fontId="4"/>
  </si>
  <si>
    <t>ROIC</t>
  </si>
  <si>
    <r>
      <rPr>
        <sz val="11"/>
        <color theme="1"/>
        <rFont val="Meiryo UI"/>
        <family val="3"/>
        <charset val="128"/>
      </rPr>
      <t>投下資本利益率</t>
    </r>
    <rPh sb="0" eb="7">
      <t>トウカシホンリエキリツ</t>
    </rPh>
    <phoneticPr fontId="4"/>
  </si>
  <si>
    <r>
      <t xml:space="preserve">Market Value / </t>
    </r>
    <r>
      <rPr>
        <b/>
        <sz val="14"/>
        <color theme="1"/>
        <rFont val="Meiryo UI"/>
        <family val="3"/>
        <charset val="128"/>
      </rPr>
      <t>市場価値</t>
    </r>
    <rPh sb="15" eb="19">
      <t>シジョウカチ</t>
    </rPh>
    <phoneticPr fontId="4"/>
  </si>
  <si>
    <t>Enterprise value</t>
  </si>
  <si>
    <r>
      <rPr>
        <sz val="11"/>
        <color theme="1"/>
        <rFont val="Meiryo UI"/>
        <family val="3"/>
        <charset val="128"/>
      </rPr>
      <t>企業価値</t>
    </r>
    <r>
      <rPr>
        <sz val="11"/>
        <color theme="1"/>
        <rFont val="Arial"/>
        <family val="2"/>
      </rPr>
      <t>(EV)</t>
    </r>
    <rPh sb="0" eb="4">
      <t>キギョウカチ</t>
    </rPh>
    <phoneticPr fontId="4"/>
  </si>
  <si>
    <t>Market capitalization</t>
  </si>
  <si>
    <r>
      <rPr>
        <sz val="11"/>
        <color theme="1"/>
        <rFont val="Meiryo UI"/>
        <family val="3"/>
        <charset val="128"/>
      </rPr>
      <t>時価総額</t>
    </r>
    <rPh sb="0" eb="2">
      <t>ジカ</t>
    </rPh>
    <rPh sb="2" eb="4">
      <t>ソウガク</t>
    </rPh>
    <phoneticPr fontId="4"/>
  </si>
  <si>
    <t>EV/EBITDA (x)</t>
  </si>
  <si>
    <r>
      <t>EV/EBITDA</t>
    </r>
    <r>
      <rPr>
        <sz val="11"/>
        <color theme="1"/>
        <rFont val="Meiryo UI"/>
        <family val="3"/>
        <charset val="128"/>
      </rPr>
      <t>比率</t>
    </r>
    <r>
      <rPr>
        <sz val="11"/>
        <color theme="1"/>
        <rFont val="Arial"/>
        <family val="2"/>
      </rPr>
      <t>(</t>
    </r>
    <r>
      <rPr>
        <sz val="11"/>
        <color theme="1"/>
        <rFont val="Meiryo UI"/>
        <family val="3"/>
        <charset val="128"/>
      </rPr>
      <t>倍</t>
    </r>
    <r>
      <rPr>
        <sz val="11"/>
        <color theme="1"/>
        <rFont val="Arial"/>
        <family val="2"/>
      </rPr>
      <t>)</t>
    </r>
    <rPh sb="9" eb="11">
      <t>ヒリツ</t>
    </rPh>
    <rPh sb="12" eb="13">
      <t>バイ</t>
    </rPh>
    <phoneticPr fontId="4"/>
  </si>
  <si>
    <r>
      <t xml:space="preserve">Shareholders' Return / </t>
    </r>
    <r>
      <rPr>
        <b/>
        <sz val="14"/>
        <color theme="1"/>
        <rFont val="Meiryo UI"/>
        <family val="3"/>
        <charset val="128"/>
      </rPr>
      <t>株主還元</t>
    </r>
    <rPh sb="23" eb="27">
      <t>カブヌシカンゲン</t>
    </rPh>
    <phoneticPr fontId="4"/>
  </si>
  <si>
    <t>Dividends</t>
  </si>
  <si>
    <r>
      <rPr>
        <sz val="11"/>
        <color theme="1"/>
        <rFont val="Meiryo UI"/>
        <family val="3"/>
        <charset val="128"/>
      </rPr>
      <t>配当総額</t>
    </r>
    <rPh sb="0" eb="4">
      <t>ハイトウソウガク</t>
    </rPh>
    <phoneticPr fontId="4"/>
  </si>
  <si>
    <t>Dividend payout ratio (%)</t>
  </si>
  <si>
    <r>
      <rPr>
        <sz val="11"/>
        <color theme="1"/>
        <rFont val="Meiryo UI"/>
        <family val="3"/>
        <charset val="128"/>
      </rPr>
      <t>配当性向</t>
    </r>
    <r>
      <rPr>
        <sz val="11"/>
        <color theme="1"/>
        <rFont val="Arial"/>
        <family val="2"/>
      </rPr>
      <t>(%)</t>
    </r>
    <rPh sb="0" eb="4">
      <t>ハイトウセイコウ</t>
    </rPh>
    <phoneticPr fontId="4"/>
  </si>
  <si>
    <t>Share buyback</t>
  </si>
  <si>
    <r>
      <rPr>
        <sz val="11"/>
        <color theme="1"/>
        <rFont val="Meiryo UI"/>
        <family val="3"/>
        <charset val="128"/>
      </rPr>
      <t>自己株式取得額</t>
    </r>
    <rPh sb="0" eb="7">
      <t>ジコカブシキシュトクガク</t>
    </rPh>
    <phoneticPr fontId="4"/>
  </si>
  <si>
    <t>Total payout ratio (%)</t>
  </si>
  <si>
    <r>
      <rPr>
        <sz val="11"/>
        <color theme="1"/>
        <rFont val="Meiryo UI"/>
        <family val="3"/>
        <charset val="128"/>
      </rPr>
      <t>総還元性向</t>
    </r>
    <r>
      <rPr>
        <sz val="11"/>
        <color theme="1"/>
        <rFont val="Arial"/>
        <family val="2"/>
      </rPr>
      <t>(%)</t>
    </r>
    <rPh sb="0" eb="5">
      <t>ソウカンゲンセイコウ</t>
    </rPh>
    <phoneticPr fontId="4"/>
  </si>
  <si>
    <t>Dividend per share (Yen)</t>
    <phoneticPr fontId="4"/>
  </si>
  <si>
    <r>
      <t>1</t>
    </r>
    <r>
      <rPr>
        <sz val="11"/>
        <color theme="1"/>
        <rFont val="Meiryo UI"/>
        <family val="3"/>
        <charset val="128"/>
      </rPr>
      <t>株当たり配当金</t>
    </r>
    <r>
      <rPr>
        <sz val="11"/>
        <color theme="1"/>
        <rFont val="Arial"/>
        <family val="2"/>
      </rPr>
      <t>(</t>
    </r>
    <r>
      <rPr>
        <sz val="11"/>
        <color theme="1"/>
        <rFont val="Meiryo UI"/>
        <family val="3"/>
        <charset val="128"/>
      </rPr>
      <t>円</t>
    </r>
    <r>
      <rPr>
        <sz val="11"/>
        <color theme="1"/>
        <rFont val="Arial"/>
        <family val="2"/>
      </rPr>
      <t>)</t>
    </r>
    <rPh sb="1" eb="3">
      <t>カブア</t>
    </rPh>
    <rPh sb="5" eb="8">
      <t>ハイトウキン</t>
    </rPh>
    <rPh sb="9" eb="10">
      <t>エン</t>
    </rPh>
    <phoneticPr fontId="4"/>
  </si>
  <si>
    <r>
      <t>Per Share Basis / 1</t>
    </r>
    <r>
      <rPr>
        <b/>
        <sz val="14"/>
        <color theme="1"/>
        <rFont val="Meiryo UI"/>
        <family val="3"/>
        <charset val="128"/>
      </rPr>
      <t>株当たり情報</t>
    </r>
    <rPh sb="19" eb="20">
      <t>カブ</t>
    </rPh>
    <rPh sb="20" eb="21">
      <t>ア</t>
    </rPh>
    <rPh sb="23" eb="25">
      <t>ジョウホウ</t>
    </rPh>
    <phoneticPr fontId="4"/>
  </si>
  <si>
    <r>
      <rPr>
        <sz val="11"/>
        <color theme="0"/>
        <rFont val="Arial"/>
        <family val="2"/>
      </rPr>
      <t xml:space="preserve">Yen / </t>
    </r>
    <r>
      <rPr>
        <sz val="11"/>
        <color theme="0"/>
        <rFont val="Meiryo UI"/>
        <family val="2"/>
        <charset val="128"/>
      </rPr>
      <t>円</t>
    </r>
    <rPh sb="6" eb="7">
      <t>エン</t>
    </rPh>
    <phoneticPr fontId="4"/>
  </si>
  <si>
    <t>EPS</t>
  </si>
  <si>
    <r>
      <t>1</t>
    </r>
    <r>
      <rPr>
        <sz val="11"/>
        <color theme="1"/>
        <rFont val="Meiryo UI"/>
        <family val="3"/>
        <charset val="128"/>
      </rPr>
      <t>株当たり純利益</t>
    </r>
    <rPh sb="1" eb="3">
      <t>カブア</t>
    </rPh>
    <rPh sb="5" eb="8">
      <t>ジュンリエキ</t>
    </rPh>
    <phoneticPr fontId="4"/>
  </si>
  <si>
    <t>BPS</t>
  </si>
  <si>
    <r>
      <t>1</t>
    </r>
    <r>
      <rPr>
        <sz val="11"/>
        <color theme="1"/>
        <rFont val="Meiryo UI"/>
        <family val="3"/>
        <charset val="128"/>
      </rPr>
      <t>株当たり純資産</t>
    </r>
    <rPh sb="1" eb="3">
      <t>カブア</t>
    </rPh>
    <rPh sb="5" eb="8">
      <t>ジュンシサン</t>
    </rPh>
    <phoneticPr fontId="4"/>
  </si>
  <si>
    <r>
      <t xml:space="preserve">Foreign Exchange Rate / </t>
    </r>
    <r>
      <rPr>
        <b/>
        <sz val="14"/>
        <color theme="1"/>
        <rFont val="Meiryo UI"/>
        <family val="3"/>
        <charset val="128"/>
      </rPr>
      <t>為替レート</t>
    </r>
    <rPh sb="24" eb="26">
      <t>カワセ</t>
    </rPh>
    <phoneticPr fontId="4"/>
  </si>
  <si>
    <t>Average exchange rate (USD/JPY)</t>
  </si>
  <si>
    <r>
      <rPr>
        <sz val="11"/>
        <color theme="1"/>
        <rFont val="Meiryo UI"/>
        <family val="3"/>
        <charset val="128"/>
      </rPr>
      <t>期中平均レート</t>
    </r>
    <r>
      <rPr>
        <sz val="11"/>
        <color theme="1"/>
        <rFont val="Arial"/>
        <family val="2"/>
      </rPr>
      <t>(</t>
    </r>
    <r>
      <rPr>
        <sz val="11"/>
        <color theme="1"/>
        <rFont val="Meiryo UI"/>
        <family val="3"/>
        <charset val="128"/>
      </rPr>
      <t>ドル円</t>
    </r>
    <r>
      <rPr>
        <sz val="11"/>
        <color theme="1"/>
        <rFont val="Arial"/>
        <family val="2"/>
      </rPr>
      <t>)</t>
    </r>
    <rPh sb="0" eb="4">
      <t>キチュウヘイキン</t>
    </rPh>
    <rPh sb="10" eb="11">
      <t>エン</t>
    </rPh>
    <phoneticPr fontId="4"/>
  </si>
  <si>
    <r>
      <t xml:space="preserve">Employees / </t>
    </r>
    <r>
      <rPr>
        <b/>
        <sz val="14"/>
        <color theme="1"/>
        <rFont val="Meiryo UI"/>
        <family val="3"/>
        <charset val="128"/>
      </rPr>
      <t>従業員数</t>
    </r>
    <rPh sb="12" eb="16">
      <t>ジュウギョウインスウ</t>
    </rPh>
    <phoneticPr fontId="4"/>
  </si>
  <si>
    <r>
      <t>Number</t>
    </r>
    <r>
      <rPr>
        <sz val="11"/>
        <color theme="0"/>
        <rFont val="Meiryo UI"/>
        <family val="2"/>
        <charset val="128"/>
      </rPr>
      <t>　</t>
    </r>
    <r>
      <rPr>
        <sz val="11"/>
        <color theme="0"/>
        <rFont val="Arial"/>
        <family val="2"/>
      </rPr>
      <t xml:space="preserve">/ </t>
    </r>
    <r>
      <rPr>
        <sz val="11"/>
        <color theme="0"/>
        <rFont val="Meiryo UI"/>
        <family val="2"/>
        <charset val="128"/>
      </rPr>
      <t>人</t>
    </r>
    <rPh sb="9" eb="10">
      <t>ヒト</t>
    </rPh>
    <phoneticPr fontId="4"/>
  </si>
  <si>
    <t>Domestic employees</t>
  </si>
  <si>
    <r>
      <rPr>
        <sz val="11"/>
        <color theme="1"/>
        <rFont val="Meiryo UI"/>
        <family val="3"/>
        <charset val="128"/>
      </rPr>
      <t>国内従業員数</t>
    </r>
    <rPh sb="0" eb="5">
      <t>コクナイジュウギョウイン</t>
    </rPh>
    <rPh sb="5" eb="6">
      <t>カズ</t>
    </rPh>
    <phoneticPr fontId="4"/>
  </si>
  <si>
    <t>Overseas employees</t>
  </si>
  <si>
    <r>
      <rPr>
        <sz val="11"/>
        <color theme="1"/>
        <rFont val="Meiryo UI"/>
        <family val="3"/>
        <charset val="128"/>
      </rPr>
      <t>海外従業員数</t>
    </r>
    <rPh sb="0" eb="5">
      <t>カイガイジュウギョウイン</t>
    </rPh>
    <rPh sb="5" eb="6">
      <t>カズ</t>
    </rPh>
    <phoneticPr fontId="4"/>
  </si>
  <si>
    <t>Total employees</t>
  </si>
  <si>
    <r>
      <rPr>
        <sz val="11"/>
        <color theme="1"/>
        <rFont val="Meiryo UI"/>
        <family val="3"/>
        <charset val="128"/>
      </rPr>
      <t>従業員数合計</t>
    </r>
    <rPh sb="0" eb="4">
      <t>ジュウギョウインスウ</t>
    </rPh>
    <rPh sb="4" eb="6">
      <t>ゴウケイ</t>
    </rPh>
    <phoneticPr fontId="4"/>
  </si>
  <si>
    <t>(Notes)</t>
  </si>
  <si>
    <r>
      <t>(</t>
    </r>
    <r>
      <rPr>
        <sz val="11"/>
        <color theme="1"/>
        <rFont val="Meiryo UI"/>
        <family val="2"/>
        <charset val="128"/>
      </rPr>
      <t>補足</t>
    </r>
    <r>
      <rPr>
        <sz val="11"/>
        <color theme="1"/>
        <rFont val="Arial"/>
        <family val="2"/>
      </rPr>
      <t>)</t>
    </r>
    <rPh sb="1" eb="3">
      <t>ホソク</t>
    </rPh>
    <phoneticPr fontId="4"/>
  </si>
  <si>
    <t xml:space="preserve">Free cash flow </t>
  </si>
  <si>
    <t>= 'Profit (loss) attributable to owners of parent' + 'Depreciation' - 'Capital expenditure'</t>
  </si>
  <si>
    <r>
      <rPr>
        <sz val="11"/>
        <color theme="1"/>
        <rFont val="Meiryo UI"/>
        <family val="2"/>
        <charset val="128"/>
      </rPr>
      <t>フリーキャッシュフロー</t>
    </r>
    <phoneticPr fontId="4"/>
  </si>
  <si>
    <r>
      <t>= '</t>
    </r>
    <r>
      <rPr>
        <sz val="11"/>
        <color theme="1"/>
        <rFont val="Meiryo UI"/>
        <family val="3"/>
        <charset val="128"/>
      </rPr>
      <t>親会社株主に帰属する当期純利益</t>
    </r>
    <r>
      <rPr>
        <sz val="11"/>
        <color theme="1"/>
        <rFont val="Arial"/>
        <family val="2"/>
      </rPr>
      <t>' + '</t>
    </r>
    <r>
      <rPr>
        <sz val="11"/>
        <color theme="1"/>
        <rFont val="Meiryo UI"/>
        <family val="3"/>
        <charset val="128"/>
      </rPr>
      <t>減価償却費</t>
    </r>
    <r>
      <rPr>
        <sz val="11"/>
        <color theme="1"/>
        <rFont val="Arial"/>
        <family val="2"/>
      </rPr>
      <t>' - '</t>
    </r>
    <r>
      <rPr>
        <sz val="11"/>
        <color theme="1"/>
        <rFont val="Meiryo UI"/>
        <family val="3"/>
        <charset val="128"/>
      </rPr>
      <t>設備投資</t>
    </r>
    <r>
      <rPr>
        <sz val="11"/>
        <color theme="1"/>
        <rFont val="Arial"/>
        <family val="2"/>
      </rPr>
      <t>'</t>
    </r>
    <rPh sb="32" eb="36">
      <t>セツビトウシ</t>
    </rPh>
    <phoneticPr fontId="4"/>
  </si>
  <si>
    <t xml:space="preserve">Free cash flow margin </t>
  </si>
  <si>
    <t>= 'Free cash flow' / 'Net sales' x 100</t>
    <phoneticPr fontId="4"/>
  </si>
  <si>
    <r>
      <rPr>
        <sz val="11"/>
        <color theme="1"/>
        <rFont val="Meiryo UI"/>
        <family val="2"/>
        <charset val="128"/>
      </rPr>
      <t>フリーキャッシュフローマージン</t>
    </r>
    <phoneticPr fontId="4"/>
  </si>
  <si>
    <r>
      <t>= '</t>
    </r>
    <r>
      <rPr>
        <sz val="11"/>
        <color theme="1"/>
        <rFont val="Meiryo UI"/>
        <family val="3"/>
        <charset val="128"/>
      </rPr>
      <t>フリーキャッシュフロー</t>
    </r>
    <r>
      <rPr>
        <sz val="11"/>
        <color theme="1"/>
        <rFont val="Arial"/>
        <family val="2"/>
      </rPr>
      <t>' / '</t>
    </r>
    <r>
      <rPr>
        <sz val="11"/>
        <color theme="1"/>
        <rFont val="Meiryo UI"/>
        <family val="3"/>
        <charset val="128"/>
      </rPr>
      <t>売上高</t>
    </r>
    <r>
      <rPr>
        <sz val="11"/>
        <color theme="1"/>
        <rFont val="Arial"/>
        <family val="2"/>
      </rPr>
      <t>' x 100</t>
    </r>
    <phoneticPr fontId="4"/>
  </si>
  <si>
    <t xml:space="preserve">EBITDA </t>
  </si>
  <si>
    <t>= 'Operating profit' + 'Depreciation'</t>
  </si>
  <si>
    <t>EBITDA</t>
    <phoneticPr fontId="4"/>
  </si>
  <si>
    <r>
      <t>= '</t>
    </r>
    <r>
      <rPr>
        <sz val="11"/>
        <color theme="1"/>
        <rFont val="Meiryo UI"/>
        <family val="3"/>
        <charset val="128"/>
      </rPr>
      <t>営業利益</t>
    </r>
    <r>
      <rPr>
        <sz val="11"/>
        <color theme="1"/>
        <rFont val="Arial"/>
        <family val="2"/>
      </rPr>
      <t>' + '</t>
    </r>
    <r>
      <rPr>
        <sz val="11"/>
        <color theme="1"/>
        <rFont val="Meiryo UI"/>
        <family val="3"/>
        <charset val="128"/>
      </rPr>
      <t>減価償却費</t>
    </r>
    <r>
      <rPr>
        <sz val="11"/>
        <color theme="1"/>
        <rFont val="Arial"/>
        <family val="2"/>
      </rPr>
      <t>'</t>
    </r>
  </si>
  <si>
    <t xml:space="preserve">EBITDA margin </t>
  </si>
  <si>
    <t>= 'EBITDA' / 'Net sales' x 100</t>
    <phoneticPr fontId="4"/>
  </si>
  <si>
    <r>
      <t>EBITDA</t>
    </r>
    <r>
      <rPr>
        <sz val="11"/>
        <color theme="1"/>
        <rFont val="Meiryo UI"/>
        <family val="2"/>
        <charset val="128"/>
      </rPr>
      <t>マージン</t>
    </r>
    <phoneticPr fontId="4"/>
  </si>
  <si>
    <r>
      <t>= 'EBITDA' / '</t>
    </r>
    <r>
      <rPr>
        <sz val="11"/>
        <color theme="1"/>
        <rFont val="Meiryo UI"/>
        <family val="3"/>
        <charset val="128"/>
      </rPr>
      <t>売上高</t>
    </r>
    <r>
      <rPr>
        <sz val="11"/>
        <color theme="1"/>
        <rFont val="Arial"/>
        <family val="2"/>
      </rPr>
      <t>' x 100</t>
    </r>
    <phoneticPr fontId="4"/>
  </si>
  <si>
    <t>= 'Inventories' + 'Accounting receivable - in trade' - 'Accounting payable - in trade'</t>
    <phoneticPr fontId="4"/>
  </si>
  <si>
    <r>
      <rPr>
        <sz val="11"/>
        <color theme="1"/>
        <rFont val="Meiryo UI"/>
        <family val="2"/>
        <charset val="128"/>
      </rPr>
      <t>運転資本</t>
    </r>
    <rPh sb="0" eb="4">
      <t>ウンテンシホン</t>
    </rPh>
    <phoneticPr fontId="4"/>
  </si>
  <si>
    <r>
      <t>= '</t>
    </r>
    <r>
      <rPr>
        <sz val="11"/>
        <color theme="1"/>
        <rFont val="Meiryo UI"/>
        <family val="3"/>
        <charset val="128"/>
      </rPr>
      <t>棚卸資産</t>
    </r>
    <r>
      <rPr>
        <sz val="11"/>
        <color theme="1"/>
        <rFont val="Arial"/>
        <family val="2"/>
      </rPr>
      <t>' + '</t>
    </r>
    <r>
      <rPr>
        <sz val="11"/>
        <color theme="1"/>
        <rFont val="Meiryo UI"/>
        <family val="3"/>
        <charset val="128"/>
      </rPr>
      <t>売上債権</t>
    </r>
    <r>
      <rPr>
        <sz val="11"/>
        <color theme="1"/>
        <rFont val="Arial"/>
        <family val="2"/>
      </rPr>
      <t>' - '</t>
    </r>
    <r>
      <rPr>
        <sz val="11"/>
        <color theme="1"/>
        <rFont val="Meiryo UI"/>
        <family val="3"/>
        <charset val="128"/>
      </rPr>
      <t>仕入債務</t>
    </r>
    <r>
      <rPr>
        <sz val="11"/>
        <color theme="1"/>
        <rFont val="Arial"/>
        <family val="2"/>
      </rPr>
      <t>'</t>
    </r>
    <phoneticPr fontId="4"/>
  </si>
  <si>
    <t>= 'Notes and accounts receivable - trade' + 'Electronically recorded monetary claims - operating'</t>
    <phoneticPr fontId="4"/>
  </si>
  <si>
    <r>
      <rPr>
        <sz val="11"/>
        <color theme="1"/>
        <rFont val="Meiryo UI"/>
        <family val="2"/>
        <charset val="128"/>
      </rPr>
      <t>売上債権</t>
    </r>
    <rPh sb="0" eb="4">
      <t>ウリアゲサイケン</t>
    </rPh>
    <phoneticPr fontId="4"/>
  </si>
  <si>
    <r>
      <t>= '</t>
    </r>
    <r>
      <rPr>
        <sz val="11"/>
        <color theme="1"/>
        <rFont val="Meiryo UI"/>
        <family val="3"/>
        <charset val="128"/>
      </rPr>
      <t>受取手形及び売掛金</t>
    </r>
    <r>
      <rPr>
        <sz val="11"/>
        <color theme="1"/>
        <rFont val="Arial"/>
        <family val="2"/>
      </rPr>
      <t>' + '</t>
    </r>
    <r>
      <rPr>
        <sz val="11"/>
        <color theme="1"/>
        <rFont val="Meiryo UI"/>
        <family val="3"/>
        <charset val="128"/>
      </rPr>
      <t>電子記録債権</t>
    </r>
    <r>
      <rPr>
        <sz val="11"/>
        <color theme="1"/>
        <rFont val="Arial"/>
        <family val="2"/>
      </rPr>
      <t>'</t>
    </r>
    <rPh sb="3" eb="7">
      <t>ウケトリテガタ</t>
    </rPh>
    <rPh sb="7" eb="8">
      <t>オヨ</t>
    </rPh>
    <rPh sb="9" eb="12">
      <t>ウリカケキン</t>
    </rPh>
    <rPh sb="17" eb="23">
      <t>デンシキロクサイケン</t>
    </rPh>
    <phoneticPr fontId="4"/>
  </si>
  <si>
    <t>= 'Merchandise and finished goods' + 'Work in process' + 'Raw materials'</t>
    <phoneticPr fontId="4"/>
  </si>
  <si>
    <r>
      <rPr>
        <sz val="11"/>
        <color theme="1"/>
        <rFont val="Meiryo UI"/>
        <family val="2"/>
        <charset val="128"/>
      </rPr>
      <t>棚卸資産</t>
    </r>
    <rPh sb="0" eb="4">
      <t>タナオロシシサン</t>
    </rPh>
    <phoneticPr fontId="4"/>
  </si>
  <si>
    <r>
      <t>= '</t>
    </r>
    <r>
      <rPr>
        <sz val="11"/>
        <color theme="1"/>
        <rFont val="Meiryo UI"/>
        <family val="3"/>
        <charset val="128"/>
      </rPr>
      <t>製品</t>
    </r>
    <r>
      <rPr>
        <sz val="11"/>
        <color theme="1"/>
        <rFont val="Arial"/>
        <family val="2"/>
      </rPr>
      <t>' + '</t>
    </r>
    <r>
      <rPr>
        <sz val="11"/>
        <color theme="1"/>
        <rFont val="Meiryo UI"/>
        <family val="3"/>
        <charset val="128"/>
      </rPr>
      <t>仕掛品</t>
    </r>
    <r>
      <rPr>
        <sz val="11"/>
        <color theme="1"/>
        <rFont val="Arial"/>
        <family val="2"/>
      </rPr>
      <t>' + '</t>
    </r>
    <r>
      <rPr>
        <sz val="11"/>
        <color theme="1"/>
        <rFont val="Meiryo UI"/>
        <family val="3"/>
        <charset val="128"/>
      </rPr>
      <t>原材料</t>
    </r>
    <r>
      <rPr>
        <sz val="11"/>
        <color theme="1"/>
        <rFont val="Arial"/>
        <family val="2"/>
      </rPr>
      <t>'</t>
    </r>
    <rPh sb="3" eb="5">
      <t>セイヒン</t>
    </rPh>
    <rPh sb="10" eb="13">
      <t>シカカリヒン</t>
    </rPh>
    <rPh sb="18" eb="21">
      <t>ゲンザイリョウ</t>
    </rPh>
    <phoneticPr fontId="4"/>
  </si>
  <si>
    <t>= 'Notes and accounts payable - trade' + 'Electronically recorded obligations - operating'</t>
    <phoneticPr fontId="4"/>
  </si>
  <si>
    <r>
      <rPr>
        <sz val="11"/>
        <color theme="1"/>
        <rFont val="Meiryo UI"/>
        <family val="2"/>
        <charset val="128"/>
      </rPr>
      <t>仕入債務</t>
    </r>
    <rPh sb="0" eb="4">
      <t>シイレサイム</t>
    </rPh>
    <phoneticPr fontId="4"/>
  </si>
  <si>
    <r>
      <t>= '</t>
    </r>
    <r>
      <rPr>
        <sz val="11"/>
        <color theme="1"/>
        <rFont val="Meiryo UI"/>
        <family val="3"/>
        <charset val="128"/>
      </rPr>
      <t>支払手形及び買掛金</t>
    </r>
    <r>
      <rPr>
        <sz val="11"/>
        <color theme="1"/>
        <rFont val="Arial"/>
        <family val="2"/>
      </rPr>
      <t>' + '</t>
    </r>
    <r>
      <rPr>
        <sz val="11"/>
        <color theme="1"/>
        <rFont val="Meiryo UI"/>
        <family val="3"/>
        <charset val="128"/>
      </rPr>
      <t>電子記録債務</t>
    </r>
    <r>
      <rPr>
        <sz val="11"/>
        <color theme="1"/>
        <rFont val="Arial"/>
        <family val="2"/>
      </rPr>
      <t>'</t>
    </r>
    <rPh sb="3" eb="5">
      <t>シハライ</t>
    </rPh>
    <rPh sb="5" eb="7">
      <t>テガタ</t>
    </rPh>
    <rPh sb="7" eb="8">
      <t>オヨ</t>
    </rPh>
    <rPh sb="9" eb="12">
      <t>カイカケキン</t>
    </rPh>
    <rPh sb="17" eb="19">
      <t>デンシ</t>
    </rPh>
    <rPh sb="19" eb="21">
      <t>キロク</t>
    </rPh>
    <rPh sb="21" eb="23">
      <t>サイム</t>
    </rPh>
    <phoneticPr fontId="4"/>
  </si>
  <si>
    <t>CCC (cash converson cycle)</t>
  </si>
  <si>
    <t>= 'Receivables turnover' + 'Inventory turnover' - 'Payables turnover'</t>
    <phoneticPr fontId="4"/>
  </si>
  <si>
    <r>
      <rPr>
        <sz val="11"/>
        <color theme="1"/>
        <rFont val="Meiryo UI"/>
        <family val="2"/>
        <charset val="128"/>
      </rPr>
      <t>キャッシュ・コンバージョン・サイクル</t>
    </r>
    <phoneticPr fontId="4"/>
  </si>
  <si>
    <r>
      <t>= '</t>
    </r>
    <r>
      <rPr>
        <sz val="11"/>
        <color theme="1"/>
        <rFont val="Meiryo UI"/>
        <family val="3"/>
        <charset val="128"/>
      </rPr>
      <t>売上債権回転月数</t>
    </r>
    <r>
      <rPr>
        <sz val="11"/>
        <color theme="1"/>
        <rFont val="Arial"/>
        <family val="2"/>
      </rPr>
      <t>' + '</t>
    </r>
    <r>
      <rPr>
        <sz val="11"/>
        <color theme="1"/>
        <rFont val="Meiryo UI"/>
        <family val="3"/>
        <charset val="128"/>
      </rPr>
      <t>棚卸資産回転月数</t>
    </r>
    <r>
      <rPr>
        <sz val="11"/>
        <color theme="1"/>
        <rFont val="Arial"/>
        <family val="2"/>
      </rPr>
      <t>' - '</t>
    </r>
    <r>
      <rPr>
        <sz val="11"/>
        <color theme="1"/>
        <rFont val="Meiryo UI"/>
        <family val="3"/>
        <charset val="128"/>
      </rPr>
      <t>仕入債務回転月数</t>
    </r>
    <r>
      <rPr>
        <sz val="11"/>
        <color theme="1"/>
        <rFont val="Arial"/>
        <family val="2"/>
      </rPr>
      <t>'</t>
    </r>
    <rPh sb="3" eb="11">
      <t>ウリアゲサイケンカイテンツキスウ</t>
    </rPh>
    <rPh sb="16" eb="20">
      <t>タナオロシシサン</t>
    </rPh>
    <rPh sb="20" eb="24">
      <t>カイテンツキスウ</t>
    </rPh>
    <rPh sb="29" eb="33">
      <t>シイレサイム</t>
    </rPh>
    <rPh sb="33" eb="37">
      <t>カイテンツキスウ</t>
    </rPh>
    <phoneticPr fontId="4"/>
  </si>
  <si>
    <t>Receivables turnover</t>
  </si>
  <si>
    <t>= 'Accounting receivable - in trade (average of opening and closing values for the latest quarter)' / 'Net sales (latest quarter)' x 3</t>
    <phoneticPr fontId="4"/>
  </si>
  <si>
    <r>
      <rPr>
        <sz val="11"/>
        <color theme="1"/>
        <rFont val="Meiryo UI"/>
        <family val="2"/>
        <charset val="128"/>
      </rPr>
      <t>売上債権回転月数</t>
    </r>
    <rPh sb="0" eb="8">
      <t>ウリアゲサイケンカイテンツキスウ</t>
    </rPh>
    <phoneticPr fontId="4"/>
  </si>
  <si>
    <r>
      <t>= '</t>
    </r>
    <r>
      <rPr>
        <sz val="11"/>
        <color theme="1"/>
        <rFont val="Meiryo UI"/>
        <family val="3"/>
        <charset val="128"/>
      </rPr>
      <t>売上債権</t>
    </r>
    <r>
      <rPr>
        <sz val="11"/>
        <color theme="1"/>
        <rFont val="Arial"/>
        <family val="2"/>
      </rPr>
      <t xml:space="preserve"> (</t>
    </r>
    <r>
      <rPr>
        <sz val="11"/>
        <color theme="1"/>
        <rFont val="Meiryo UI"/>
        <family val="3"/>
        <charset val="128"/>
      </rPr>
      <t>直近四半期期首期末平均</t>
    </r>
    <r>
      <rPr>
        <sz val="11"/>
        <color theme="1"/>
        <rFont val="Arial"/>
        <family val="2"/>
      </rPr>
      <t>)' / '</t>
    </r>
    <r>
      <rPr>
        <sz val="11"/>
        <color theme="1"/>
        <rFont val="Meiryo UI"/>
        <family val="3"/>
        <charset val="128"/>
      </rPr>
      <t>売上高</t>
    </r>
    <r>
      <rPr>
        <sz val="11"/>
        <color theme="1"/>
        <rFont val="Arial"/>
        <family val="2"/>
      </rPr>
      <t xml:space="preserve"> (</t>
    </r>
    <r>
      <rPr>
        <sz val="11"/>
        <color theme="1"/>
        <rFont val="Meiryo UI"/>
        <family val="3"/>
        <charset val="128"/>
      </rPr>
      <t>直近四半期</t>
    </r>
    <r>
      <rPr>
        <sz val="11"/>
        <color theme="1"/>
        <rFont val="Arial"/>
        <family val="2"/>
      </rPr>
      <t>)' x 3</t>
    </r>
    <rPh sb="9" eb="14">
      <t>チョッキンシハンキ</t>
    </rPh>
    <rPh sb="31" eb="36">
      <t>チョッキンシハンキ</t>
    </rPh>
    <phoneticPr fontId="4"/>
  </si>
  <si>
    <t>Inventory turnover</t>
  </si>
  <si>
    <t>= 'Inventories (average of opening and closing values for the latest quarter)' / 'Cost of sales (latest quarter)' x 3</t>
    <phoneticPr fontId="4"/>
  </si>
  <si>
    <r>
      <rPr>
        <sz val="11"/>
        <color theme="1"/>
        <rFont val="Meiryo UI"/>
        <family val="2"/>
        <charset val="128"/>
      </rPr>
      <t>棚卸資産回転月数</t>
    </r>
    <rPh sb="0" eb="4">
      <t>タナオロシシサン</t>
    </rPh>
    <rPh sb="4" eb="8">
      <t>カイテンツキスウ</t>
    </rPh>
    <phoneticPr fontId="4"/>
  </si>
  <si>
    <r>
      <t>= '</t>
    </r>
    <r>
      <rPr>
        <sz val="11"/>
        <color theme="1"/>
        <rFont val="Meiryo UI"/>
        <family val="3"/>
        <charset val="128"/>
      </rPr>
      <t>棚卸資産</t>
    </r>
    <r>
      <rPr>
        <sz val="11"/>
        <color theme="1"/>
        <rFont val="Arial"/>
        <family val="2"/>
      </rPr>
      <t xml:space="preserve"> (</t>
    </r>
    <r>
      <rPr>
        <sz val="11"/>
        <color theme="1"/>
        <rFont val="Meiryo UI"/>
        <family val="3"/>
        <charset val="128"/>
      </rPr>
      <t>直近四半期期首期末平均</t>
    </r>
    <r>
      <rPr>
        <sz val="11"/>
        <color theme="1"/>
        <rFont val="Arial"/>
        <family val="2"/>
      </rPr>
      <t>)' / '</t>
    </r>
    <r>
      <rPr>
        <sz val="11"/>
        <color theme="1"/>
        <rFont val="Meiryo UI"/>
        <family val="3"/>
        <charset val="128"/>
      </rPr>
      <t>売上原価</t>
    </r>
    <r>
      <rPr>
        <sz val="11"/>
        <color theme="1"/>
        <rFont val="Arial"/>
        <family val="2"/>
      </rPr>
      <t xml:space="preserve"> (</t>
    </r>
    <r>
      <rPr>
        <sz val="11"/>
        <color theme="1"/>
        <rFont val="Meiryo UI"/>
        <family val="3"/>
        <charset val="128"/>
      </rPr>
      <t>直近四半期</t>
    </r>
    <r>
      <rPr>
        <sz val="11"/>
        <color theme="1"/>
        <rFont val="Arial"/>
        <family val="2"/>
      </rPr>
      <t>)' x 3</t>
    </r>
    <phoneticPr fontId="4"/>
  </si>
  <si>
    <t>Payables turnover</t>
  </si>
  <si>
    <t>= 'Accounting payable - in trade (average of opening and closing values for the latest quarter)' / 'Cost of sales (latest quarter)' x 3</t>
    <phoneticPr fontId="4"/>
  </si>
  <si>
    <r>
      <rPr>
        <sz val="11"/>
        <color theme="1"/>
        <rFont val="Meiryo UI"/>
        <family val="2"/>
        <charset val="128"/>
      </rPr>
      <t>仕入債務回転月数</t>
    </r>
    <rPh sb="0" eb="4">
      <t>シイレサイム</t>
    </rPh>
    <rPh sb="4" eb="8">
      <t>カイテンツキスウ</t>
    </rPh>
    <phoneticPr fontId="4"/>
  </si>
  <si>
    <r>
      <t>= '</t>
    </r>
    <r>
      <rPr>
        <sz val="11"/>
        <color theme="1"/>
        <rFont val="Meiryo UI"/>
        <family val="3"/>
        <charset val="128"/>
      </rPr>
      <t>仕入債務</t>
    </r>
    <r>
      <rPr>
        <sz val="11"/>
        <color theme="1"/>
        <rFont val="Arial"/>
        <family val="2"/>
      </rPr>
      <t xml:space="preserve"> (</t>
    </r>
    <r>
      <rPr>
        <sz val="11"/>
        <color theme="1"/>
        <rFont val="Meiryo UI"/>
        <family val="3"/>
        <charset val="128"/>
      </rPr>
      <t>直近四半期期首期末平均</t>
    </r>
    <r>
      <rPr>
        <sz val="11"/>
        <color theme="1"/>
        <rFont val="Arial"/>
        <family val="2"/>
      </rPr>
      <t>)' / '</t>
    </r>
    <r>
      <rPr>
        <sz val="11"/>
        <color theme="1"/>
        <rFont val="Meiryo UI"/>
        <family val="3"/>
        <charset val="128"/>
      </rPr>
      <t>売上原価</t>
    </r>
    <r>
      <rPr>
        <sz val="11"/>
        <color theme="1"/>
        <rFont val="Arial"/>
        <family val="2"/>
      </rPr>
      <t xml:space="preserve"> (</t>
    </r>
    <r>
      <rPr>
        <sz val="11"/>
        <color theme="1"/>
        <rFont val="Meiryo UI"/>
        <family val="3"/>
        <charset val="128"/>
      </rPr>
      <t>直近四半期</t>
    </r>
    <r>
      <rPr>
        <sz val="11"/>
        <color theme="1"/>
        <rFont val="Arial"/>
        <family val="2"/>
      </rPr>
      <t>)' x 3</t>
    </r>
    <phoneticPr fontId="4"/>
  </si>
  <si>
    <t>Equity ratio</t>
  </si>
  <si>
    <t>= 'Total equity' / 'Total assets' x 100</t>
  </si>
  <si>
    <r>
      <rPr>
        <sz val="11"/>
        <color theme="1"/>
        <rFont val="Meiryo UI"/>
        <family val="2"/>
        <charset val="128"/>
      </rPr>
      <t>自己資本比率</t>
    </r>
    <rPh sb="0" eb="4">
      <t>ジコシホン</t>
    </rPh>
    <rPh sb="4" eb="6">
      <t>ヒリツ</t>
    </rPh>
    <phoneticPr fontId="4"/>
  </si>
  <si>
    <r>
      <t>= '</t>
    </r>
    <r>
      <rPr>
        <sz val="11"/>
        <color theme="1"/>
        <rFont val="Meiryo UI"/>
        <family val="3"/>
        <charset val="128"/>
      </rPr>
      <t>自己資本</t>
    </r>
    <r>
      <rPr>
        <sz val="11"/>
        <color theme="1"/>
        <rFont val="Arial"/>
        <family val="2"/>
      </rPr>
      <t>' / '</t>
    </r>
    <r>
      <rPr>
        <sz val="11"/>
        <color theme="1"/>
        <rFont val="Meiryo UI"/>
        <family val="3"/>
        <charset val="128"/>
      </rPr>
      <t>総資産</t>
    </r>
    <r>
      <rPr>
        <sz val="11"/>
        <color theme="1"/>
        <rFont val="Arial"/>
        <family val="2"/>
      </rPr>
      <t>' x 100</t>
    </r>
    <rPh sb="3" eb="7">
      <t>ジコシホン</t>
    </rPh>
    <phoneticPr fontId="4"/>
  </si>
  <si>
    <t>= 'Shareholders' equity' + 'Accumulated other comprehensive income'</t>
  </si>
  <si>
    <r>
      <rPr>
        <sz val="11"/>
        <color theme="1"/>
        <rFont val="Meiryo UI"/>
        <family val="2"/>
        <charset val="128"/>
      </rPr>
      <t>自己資本</t>
    </r>
    <rPh sb="0" eb="4">
      <t>ジコシホン</t>
    </rPh>
    <phoneticPr fontId="4"/>
  </si>
  <si>
    <r>
      <t>= '</t>
    </r>
    <r>
      <rPr>
        <sz val="11"/>
        <color theme="1"/>
        <rFont val="Meiryo UI"/>
        <family val="3"/>
        <charset val="128"/>
      </rPr>
      <t>株主資本</t>
    </r>
    <r>
      <rPr>
        <sz val="11"/>
        <color theme="1"/>
        <rFont val="Arial"/>
        <family val="2"/>
      </rPr>
      <t>' + '</t>
    </r>
    <r>
      <rPr>
        <sz val="11"/>
        <color theme="1"/>
        <rFont val="Meiryo UI"/>
        <family val="3"/>
        <charset val="128"/>
      </rPr>
      <t>その他の包括利益累計額</t>
    </r>
    <r>
      <rPr>
        <sz val="11"/>
        <color theme="1"/>
        <rFont val="Arial"/>
        <family val="2"/>
      </rPr>
      <t>'</t>
    </r>
    <rPh sb="3" eb="7">
      <t>カブヌシシホン</t>
    </rPh>
    <rPh sb="14" eb="15">
      <t>タ</t>
    </rPh>
    <rPh sb="16" eb="18">
      <t>ホウカツ</t>
    </rPh>
    <rPh sb="18" eb="20">
      <t>リエキ</t>
    </rPh>
    <rPh sb="20" eb="23">
      <t>ルイケイガク</t>
    </rPh>
    <phoneticPr fontId="4"/>
  </si>
  <si>
    <t>= 'Short-term borrowings' + 'Long-term borrowings' + 'Current portion of bonds payable' + 'Bonds payable'</t>
    <phoneticPr fontId="4"/>
  </si>
  <si>
    <r>
      <rPr>
        <sz val="11"/>
        <color theme="1"/>
        <rFont val="Meiryo UI"/>
        <family val="2"/>
        <charset val="128"/>
      </rPr>
      <t>有利子負債</t>
    </r>
    <rPh sb="0" eb="5">
      <t>ユウリシフサイ</t>
    </rPh>
    <phoneticPr fontId="4"/>
  </si>
  <si>
    <r>
      <t>= '</t>
    </r>
    <r>
      <rPr>
        <sz val="11"/>
        <color theme="1"/>
        <rFont val="Meiryo UI"/>
        <family val="3"/>
        <charset val="128"/>
      </rPr>
      <t>短期借入金</t>
    </r>
    <r>
      <rPr>
        <sz val="11"/>
        <color theme="1"/>
        <rFont val="Arial"/>
        <family val="2"/>
      </rPr>
      <t>' + '</t>
    </r>
    <r>
      <rPr>
        <sz val="11"/>
        <color theme="1"/>
        <rFont val="Meiryo UI"/>
        <family val="3"/>
        <charset val="128"/>
      </rPr>
      <t>長期借入金</t>
    </r>
    <r>
      <rPr>
        <sz val="11"/>
        <color theme="1"/>
        <rFont val="Arial"/>
        <family val="2"/>
      </rPr>
      <t>' + '1</t>
    </r>
    <r>
      <rPr>
        <sz val="11"/>
        <color theme="1"/>
        <rFont val="Meiryo UI"/>
        <family val="3"/>
        <charset val="128"/>
      </rPr>
      <t>年内償還予定の社債</t>
    </r>
    <r>
      <rPr>
        <sz val="11"/>
        <color theme="1"/>
        <rFont val="Arial"/>
        <family val="2"/>
      </rPr>
      <t>' + '</t>
    </r>
    <r>
      <rPr>
        <sz val="11"/>
        <color theme="1"/>
        <rFont val="Meiryo UI"/>
        <family val="3"/>
        <charset val="128"/>
      </rPr>
      <t>社債</t>
    </r>
    <r>
      <rPr>
        <sz val="11"/>
        <color theme="1"/>
        <rFont val="Arial"/>
        <family val="2"/>
      </rPr>
      <t>'</t>
    </r>
    <rPh sb="3" eb="8">
      <t>タンキカリイレキン</t>
    </rPh>
    <rPh sb="13" eb="18">
      <t>チョウキカリイレキン</t>
    </rPh>
    <rPh sb="24" eb="25">
      <t>ネン</t>
    </rPh>
    <rPh sb="25" eb="26">
      <t>ナイ</t>
    </rPh>
    <rPh sb="26" eb="30">
      <t>ショウカンヨテイ</t>
    </rPh>
    <rPh sb="31" eb="33">
      <t>シャサイ</t>
    </rPh>
    <rPh sb="38" eb="40">
      <t>シャサイ</t>
    </rPh>
    <phoneticPr fontId="4"/>
  </si>
  <si>
    <t>DE ratio</t>
  </si>
  <si>
    <t>= 'Interest-bearing debt' / 'Total equity' x 100</t>
  </si>
  <si>
    <r>
      <t>DE</t>
    </r>
    <r>
      <rPr>
        <sz val="11"/>
        <color theme="1"/>
        <rFont val="Meiryo UI"/>
        <family val="2"/>
        <charset val="128"/>
      </rPr>
      <t>レシオ</t>
    </r>
    <phoneticPr fontId="4"/>
  </si>
  <si>
    <r>
      <t>= '</t>
    </r>
    <r>
      <rPr>
        <sz val="11"/>
        <color theme="1"/>
        <rFont val="Meiryo UI"/>
        <family val="3"/>
        <charset val="128"/>
      </rPr>
      <t>有利子負債</t>
    </r>
    <r>
      <rPr>
        <sz val="11"/>
        <color theme="1"/>
        <rFont val="Arial"/>
        <family val="2"/>
      </rPr>
      <t>' / '</t>
    </r>
    <r>
      <rPr>
        <sz val="11"/>
        <color theme="1"/>
        <rFont val="Meiryo UI"/>
        <family val="3"/>
        <charset val="128"/>
      </rPr>
      <t>自己資本</t>
    </r>
    <r>
      <rPr>
        <sz val="11"/>
        <color theme="1"/>
        <rFont val="Arial"/>
        <family val="2"/>
      </rPr>
      <t>' x 100</t>
    </r>
    <rPh sb="3" eb="8">
      <t>ユウリシフサイ</t>
    </rPh>
    <rPh sb="13" eb="15">
      <t>ジコ</t>
    </rPh>
    <rPh sb="15" eb="17">
      <t>シホン</t>
    </rPh>
    <phoneticPr fontId="4"/>
  </si>
  <si>
    <t>ROE</t>
  </si>
  <si>
    <t>= 'Profit (loss) attributable to owners of parent' / 'Total equity (average of beginning and ending balance)' x 100</t>
  </si>
  <si>
    <r>
      <t>= '</t>
    </r>
    <r>
      <rPr>
        <sz val="11"/>
        <color theme="1"/>
        <rFont val="Meiryo UI"/>
        <family val="3"/>
        <charset val="128"/>
      </rPr>
      <t>親会社株主に帰属する当期純利益</t>
    </r>
    <r>
      <rPr>
        <sz val="11"/>
        <color theme="1"/>
        <rFont val="Arial"/>
        <family val="2"/>
      </rPr>
      <t>' / '</t>
    </r>
    <r>
      <rPr>
        <sz val="11"/>
        <color theme="1"/>
        <rFont val="Meiryo UI"/>
        <family val="3"/>
        <charset val="128"/>
      </rPr>
      <t>自己資本</t>
    </r>
    <r>
      <rPr>
        <sz val="11"/>
        <color theme="1"/>
        <rFont val="Arial"/>
        <family val="2"/>
      </rPr>
      <t xml:space="preserve"> (</t>
    </r>
    <r>
      <rPr>
        <sz val="11"/>
        <color theme="1"/>
        <rFont val="Meiryo UI"/>
        <family val="3"/>
        <charset val="128"/>
      </rPr>
      <t>期首期末平均</t>
    </r>
    <r>
      <rPr>
        <sz val="11"/>
        <color theme="1"/>
        <rFont val="Arial"/>
        <family val="2"/>
      </rPr>
      <t>)' x 100</t>
    </r>
    <rPh sb="22" eb="26">
      <t>ジコシホン</t>
    </rPh>
    <phoneticPr fontId="4"/>
  </si>
  <si>
    <t>= 'Profit (loss) attributable to owners of parent' / 'Total assets (average of beginning and ending balance)' x 100</t>
  </si>
  <si>
    <r>
      <t>= '</t>
    </r>
    <r>
      <rPr>
        <sz val="11"/>
        <color theme="1"/>
        <rFont val="Meiryo UI"/>
        <family val="3"/>
        <charset val="128"/>
      </rPr>
      <t>親会社株主に帰属する当期純利益</t>
    </r>
    <r>
      <rPr>
        <sz val="11"/>
        <color theme="1"/>
        <rFont val="Arial"/>
        <family val="2"/>
      </rPr>
      <t>' / '</t>
    </r>
    <r>
      <rPr>
        <sz val="11"/>
        <color theme="1"/>
        <rFont val="Meiryo UI"/>
        <family val="3"/>
        <charset val="128"/>
      </rPr>
      <t>総資産</t>
    </r>
    <r>
      <rPr>
        <sz val="11"/>
        <color theme="1"/>
        <rFont val="Arial"/>
        <family val="2"/>
      </rPr>
      <t xml:space="preserve"> (</t>
    </r>
    <r>
      <rPr>
        <sz val="11"/>
        <color theme="1"/>
        <rFont val="Meiryo UI"/>
        <family val="3"/>
        <charset val="128"/>
      </rPr>
      <t>期首期末平均</t>
    </r>
    <r>
      <rPr>
        <sz val="11"/>
        <color theme="1"/>
        <rFont val="Arial"/>
        <family val="2"/>
      </rPr>
      <t>)' x 100</t>
    </r>
  </si>
  <si>
    <t>= 'Operating profit' x (1-'Tax rate') / 'Invested capital (average of beginning and ending balance)' x 100</t>
    <phoneticPr fontId="4"/>
  </si>
  <si>
    <r>
      <t>= '</t>
    </r>
    <r>
      <rPr>
        <sz val="11"/>
        <color theme="1"/>
        <rFont val="Meiryo UI"/>
        <family val="3"/>
        <charset val="128"/>
      </rPr>
      <t>営業利益</t>
    </r>
    <r>
      <rPr>
        <sz val="11"/>
        <color theme="1"/>
        <rFont val="Arial"/>
        <family val="2"/>
      </rPr>
      <t>' x (1-'</t>
    </r>
    <r>
      <rPr>
        <sz val="11"/>
        <color theme="1"/>
        <rFont val="Meiryo UI"/>
        <family val="2"/>
        <charset val="128"/>
      </rPr>
      <t>税率</t>
    </r>
    <r>
      <rPr>
        <sz val="11"/>
        <color theme="1"/>
        <rFont val="Arial"/>
        <family val="2"/>
      </rPr>
      <t>') / '</t>
    </r>
    <r>
      <rPr>
        <sz val="11"/>
        <color theme="1"/>
        <rFont val="Meiryo UI"/>
        <family val="3"/>
        <charset val="128"/>
      </rPr>
      <t>投下資本</t>
    </r>
    <r>
      <rPr>
        <sz val="11"/>
        <color theme="1"/>
        <rFont val="Arial"/>
        <family val="2"/>
      </rPr>
      <t xml:space="preserve"> (</t>
    </r>
    <r>
      <rPr>
        <sz val="11"/>
        <color theme="1"/>
        <rFont val="Meiryo UI"/>
        <family val="3"/>
        <charset val="128"/>
      </rPr>
      <t>期首期末平均</t>
    </r>
    <r>
      <rPr>
        <sz val="11"/>
        <color theme="1"/>
        <rFont val="Arial"/>
        <family val="2"/>
      </rPr>
      <t>)' x 100</t>
    </r>
    <rPh sb="15" eb="17">
      <t>ゼイリツ</t>
    </rPh>
    <rPh sb="23" eb="27">
      <t>トウカシホン</t>
    </rPh>
    <phoneticPr fontId="4"/>
  </si>
  <si>
    <t>* Tax rate: FY24-25 30.5%, FY26 31.4%</t>
    <phoneticPr fontId="4"/>
  </si>
  <si>
    <r>
      <rPr>
        <sz val="11"/>
        <color theme="1"/>
        <rFont val="Meiryo UI"/>
        <family val="3"/>
        <charset val="128"/>
      </rPr>
      <t>※税率：</t>
    </r>
    <r>
      <rPr>
        <sz val="11"/>
        <color theme="1"/>
        <rFont val="Arial"/>
        <family val="2"/>
      </rPr>
      <t>FY24-25 30.5%, FY26 31.4%</t>
    </r>
    <phoneticPr fontId="4"/>
  </si>
  <si>
    <t>Invested capital</t>
  </si>
  <si>
    <t>= 'Total net assets' + 'Interest-bearing debt'</t>
    <phoneticPr fontId="4"/>
  </si>
  <si>
    <r>
      <rPr>
        <sz val="11"/>
        <color theme="1"/>
        <rFont val="Meiryo UI"/>
        <family val="2"/>
        <charset val="128"/>
      </rPr>
      <t>投下資本</t>
    </r>
    <rPh sb="0" eb="4">
      <t>トウカシホン</t>
    </rPh>
    <phoneticPr fontId="4"/>
  </si>
  <si>
    <r>
      <t>= '</t>
    </r>
    <r>
      <rPr>
        <sz val="11"/>
        <color theme="1"/>
        <rFont val="Meiryo UI"/>
        <family val="3"/>
        <charset val="128"/>
      </rPr>
      <t>純資産</t>
    </r>
    <r>
      <rPr>
        <sz val="11"/>
        <color theme="1"/>
        <rFont val="Arial"/>
        <family val="2"/>
      </rPr>
      <t>' + '</t>
    </r>
    <r>
      <rPr>
        <sz val="11"/>
        <color theme="1"/>
        <rFont val="Meiryo UI"/>
        <family val="3"/>
        <charset val="128"/>
      </rPr>
      <t>有利子負債</t>
    </r>
    <r>
      <rPr>
        <sz val="11"/>
        <color theme="1"/>
        <rFont val="Arial"/>
        <family val="2"/>
      </rPr>
      <t>'</t>
    </r>
    <rPh sb="11" eb="16">
      <t>ユウリシフサイ</t>
    </rPh>
    <phoneticPr fontId="4"/>
  </si>
  <si>
    <t>= 'Market capitallization' + 'Interest-bearing debt' - 'Cash on hand'</t>
    <phoneticPr fontId="4"/>
  </si>
  <si>
    <r>
      <rPr>
        <sz val="11"/>
        <color theme="1"/>
        <rFont val="Meiryo UI"/>
        <family val="2"/>
        <charset val="128"/>
      </rPr>
      <t>企業価値</t>
    </r>
    <r>
      <rPr>
        <sz val="11"/>
        <color theme="1"/>
        <rFont val="Arial"/>
        <family val="2"/>
      </rPr>
      <t>(EV)</t>
    </r>
    <rPh sb="0" eb="4">
      <t>キギョウカチ</t>
    </rPh>
    <phoneticPr fontId="4"/>
  </si>
  <si>
    <r>
      <t>= '</t>
    </r>
    <r>
      <rPr>
        <sz val="11"/>
        <color theme="1"/>
        <rFont val="Meiryo UI"/>
        <family val="2"/>
        <charset val="128"/>
      </rPr>
      <t>時価総額</t>
    </r>
    <r>
      <rPr>
        <sz val="11"/>
        <color theme="1"/>
        <rFont val="Arial"/>
        <family val="2"/>
      </rPr>
      <t>' + '</t>
    </r>
    <r>
      <rPr>
        <sz val="11"/>
        <color theme="1"/>
        <rFont val="Meiryo UI"/>
        <family val="2"/>
        <charset val="128"/>
      </rPr>
      <t>有利子負債</t>
    </r>
    <r>
      <rPr>
        <sz val="11"/>
        <color theme="1"/>
        <rFont val="Arial"/>
        <family val="2"/>
      </rPr>
      <t>' - '</t>
    </r>
    <r>
      <rPr>
        <sz val="11"/>
        <color theme="1"/>
        <rFont val="Meiryo UI"/>
        <family val="2"/>
        <charset val="128"/>
      </rPr>
      <t>手元資金'</t>
    </r>
    <rPh sb="3" eb="5">
      <t>ジカ</t>
    </rPh>
    <rPh sb="5" eb="7">
      <t>ソウガク</t>
    </rPh>
    <rPh sb="12" eb="17">
      <t>ユウリシフサイ</t>
    </rPh>
    <rPh sb="22" eb="26">
      <t>テモトシキン</t>
    </rPh>
    <phoneticPr fontId="4"/>
  </si>
  <si>
    <t>= 'Closing share price' x 'Outstanding shares'</t>
    <phoneticPr fontId="4"/>
  </si>
  <si>
    <r>
      <rPr>
        <sz val="11"/>
        <color theme="1"/>
        <rFont val="Meiryo UI"/>
        <family val="2"/>
        <charset val="128"/>
      </rPr>
      <t>時価総額</t>
    </r>
    <rPh sb="0" eb="2">
      <t>ジカ</t>
    </rPh>
    <rPh sb="2" eb="4">
      <t>ソウガク</t>
    </rPh>
    <phoneticPr fontId="4"/>
  </si>
  <si>
    <r>
      <t>= '</t>
    </r>
    <r>
      <rPr>
        <sz val="11"/>
        <color theme="1"/>
        <rFont val="Meiryo UI"/>
        <family val="2"/>
        <charset val="128"/>
      </rPr>
      <t>期末株価</t>
    </r>
    <r>
      <rPr>
        <sz val="11"/>
        <color theme="1"/>
        <rFont val="Arial"/>
        <family val="2"/>
      </rPr>
      <t>' x '</t>
    </r>
    <r>
      <rPr>
        <sz val="11"/>
        <color theme="1"/>
        <rFont val="Meiryo UI"/>
        <family val="2"/>
        <charset val="128"/>
      </rPr>
      <t>発行済株式数</t>
    </r>
    <r>
      <rPr>
        <sz val="11"/>
        <color theme="1"/>
        <rFont val="Arial"/>
        <family val="2"/>
      </rPr>
      <t>(</t>
    </r>
    <r>
      <rPr>
        <sz val="11"/>
        <color theme="1"/>
        <rFont val="Meiryo UI"/>
        <family val="2"/>
        <charset val="128"/>
      </rPr>
      <t>自己株式除く</t>
    </r>
    <r>
      <rPr>
        <sz val="11"/>
        <color theme="1"/>
        <rFont val="Arial"/>
        <family val="2"/>
      </rPr>
      <t>)'</t>
    </r>
    <rPh sb="3" eb="7">
      <t>キマツカブカ</t>
    </rPh>
    <rPh sb="12" eb="18">
      <t>ハッコウスミカブシキスウ</t>
    </rPh>
    <rPh sb="19" eb="24">
      <t>ジコカブシキノゾ</t>
    </rPh>
    <phoneticPr fontId="4"/>
  </si>
  <si>
    <t>Cash on hand</t>
  </si>
  <si>
    <t>= 'Cash and deposits' + 'Securities'</t>
    <phoneticPr fontId="4"/>
  </si>
  <si>
    <r>
      <rPr>
        <sz val="11"/>
        <color theme="1"/>
        <rFont val="Meiryo UI"/>
        <family val="2"/>
        <charset val="128"/>
      </rPr>
      <t>手元資金</t>
    </r>
    <rPh sb="0" eb="4">
      <t>テモトシキン</t>
    </rPh>
    <phoneticPr fontId="4"/>
  </si>
  <si>
    <r>
      <t>= '</t>
    </r>
    <r>
      <rPr>
        <sz val="11"/>
        <color theme="1"/>
        <rFont val="Meiryo UI"/>
        <family val="2"/>
        <charset val="128"/>
      </rPr>
      <t>現金及び預金</t>
    </r>
    <r>
      <rPr>
        <sz val="11"/>
        <color theme="1"/>
        <rFont val="Arial"/>
        <family val="2"/>
      </rPr>
      <t>' + '</t>
    </r>
    <r>
      <rPr>
        <sz val="11"/>
        <color theme="1"/>
        <rFont val="Meiryo UI"/>
        <family val="2"/>
        <charset val="128"/>
      </rPr>
      <t>有価証券</t>
    </r>
    <r>
      <rPr>
        <sz val="11"/>
        <color theme="1"/>
        <rFont val="Arial"/>
        <family val="2"/>
      </rPr>
      <t>'</t>
    </r>
    <rPh sb="3" eb="6">
      <t>ゲンキンオヨ</t>
    </rPh>
    <rPh sb="7" eb="9">
      <t>ヨキン</t>
    </rPh>
    <rPh sb="14" eb="18">
      <t>ユウカショウケン</t>
    </rPh>
    <phoneticPr fontId="4"/>
  </si>
  <si>
    <t>(Disclaimer)</t>
    <phoneticPr fontId="4"/>
  </si>
  <si>
    <r>
      <t>(</t>
    </r>
    <r>
      <rPr>
        <sz val="11"/>
        <color theme="1"/>
        <rFont val="Meiryo UI"/>
        <family val="3"/>
        <charset val="128"/>
      </rPr>
      <t>注意事項</t>
    </r>
    <r>
      <rPr>
        <sz val="11"/>
        <color theme="1"/>
        <rFont val="Arial"/>
        <family val="2"/>
      </rPr>
      <t>)</t>
    </r>
    <rPh sb="1" eb="5">
      <t>チュウイジコウ</t>
    </rPh>
    <phoneticPr fontId="4"/>
  </si>
  <si>
    <t xml:space="preserve">Statements on financial results forecasts in this financial report are based on current information acquired by ROHM as well as specific legitimate premises for making decisions, therefore ROHM makes no promises </t>
    <phoneticPr fontId="4"/>
  </si>
  <si>
    <r>
      <rPr>
        <sz val="11"/>
        <color theme="1"/>
        <rFont val="Meiryo UI"/>
        <family val="3"/>
        <charset val="128"/>
      </rPr>
      <t>本資料に記載されている業績見通し等の将来に関する記述は、当社が現在入手している情報及び合理的であると判断する一定の前提に基づいており、</t>
    </r>
    <phoneticPr fontId="4"/>
  </si>
  <si>
    <t>as to attaining these forecasts. Actual financial results may be considerably different due to various factors.</t>
  </si>
  <si>
    <r>
      <rPr>
        <sz val="11"/>
        <color theme="1"/>
        <rFont val="Meiryo UI"/>
        <family val="3"/>
        <charset val="128"/>
      </rPr>
      <t>その達成を当社として約束する趣旨のものではありません。また、実際の業績等はさまざまな要因により大きく異なる可能性があります。</t>
    </r>
    <phoneticPr fontId="4"/>
  </si>
  <si>
    <t xml:space="preserve">Please be reminded that the all figures shown in this material are not the subject of auditor's audit or review as this material has been prepared for investors to understand our earning results and financial position. </t>
  </si>
  <si>
    <r>
      <rPr>
        <sz val="11"/>
        <color theme="1"/>
        <rFont val="Meiryo UI"/>
        <family val="3"/>
        <charset val="128"/>
      </rPr>
      <t>本資料に含まれる数値、指標は、当社グループの経営成績及び財政状態に関して、適切な理解を促進することを目的として開示しており、全ての数値、</t>
    </r>
    <phoneticPr fontId="4"/>
  </si>
  <si>
    <r>
      <rPr>
        <sz val="11"/>
        <color theme="1"/>
        <rFont val="Meiryo UI"/>
        <family val="3"/>
        <charset val="128"/>
      </rPr>
      <t>指標が監査法人による監査又はレビューの対象ではない点にご留意ください。</t>
    </r>
    <phoneticPr fontId="4"/>
  </si>
  <si>
    <t>ROHM Co, Ltd. Financial Statements</t>
    <phoneticPr fontId="4"/>
  </si>
  <si>
    <r>
      <t xml:space="preserve">Consolidated Balance Sheet / </t>
    </r>
    <r>
      <rPr>
        <b/>
        <sz val="14"/>
        <color theme="1"/>
        <rFont val="Meiryo UI"/>
        <family val="3"/>
        <charset val="128"/>
      </rPr>
      <t>連結貸借対照表</t>
    </r>
    <rPh sb="29" eb="36">
      <t>レンケツタイシャクタイショウヒョウ</t>
    </rPh>
    <phoneticPr fontId="4"/>
  </si>
  <si>
    <t>Items</t>
    <phoneticPr fontId="4"/>
  </si>
  <si>
    <t>Cash and deposits</t>
  </si>
  <si>
    <t>現金及び預金</t>
  </si>
  <si>
    <t>Notes and accounts receivable - trade</t>
  </si>
  <si>
    <t>受取手形及び売掛金</t>
  </si>
  <si>
    <t>Electronically recorded monetary claims - operating</t>
  </si>
  <si>
    <t>電子記録債権</t>
  </si>
  <si>
    <t>Securities</t>
  </si>
  <si>
    <t>有価証券</t>
  </si>
  <si>
    <t>Merchandise and finished goods</t>
  </si>
  <si>
    <t>商品及び製品</t>
  </si>
  <si>
    <t>Work in process</t>
  </si>
  <si>
    <t>仕掛品</t>
  </si>
  <si>
    <t>Raw materials and supplies</t>
  </si>
  <si>
    <t>原材料及び貯蔵品</t>
  </si>
  <si>
    <t>Income taxes refund receivable</t>
  </si>
  <si>
    <t>未収還付法人税等</t>
  </si>
  <si>
    <t>Other</t>
  </si>
  <si>
    <t>その他</t>
  </si>
  <si>
    <t>Allowance for doubtful accounts</t>
  </si>
  <si>
    <t>貸倒引当金</t>
  </si>
  <si>
    <t>Current assets</t>
  </si>
  <si>
    <t>流動資産</t>
  </si>
  <si>
    <t>Buildings and structures</t>
  </si>
  <si>
    <t>建物及び構築物</t>
  </si>
  <si>
    <t>Accumulated depreciation</t>
  </si>
  <si>
    <t>減価償却累計額</t>
    <rPh sb="0" eb="4">
      <t>ゲンカショウキャク</t>
    </rPh>
    <rPh sb="4" eb="7">
      <t>ルイケイガク</t>
    </rPh>
    <phoneticPr fontId="4"/>
  </si>
  <si>
    <t>Buildings and structures, net</t>
    <phoneticPr fontId="4"/>
  </si>
  <si>
    <t>建物及び構築物（純額）</t>
    <rPh sb="8" eb="10">
      <t>ジュンガク</t>
    </rPh>
    <phoneticPr fontId="4"/>
  </si>
  <si>
    <t>Machinery, equipment and vehicles</t>
  </si>
  <si>
    <t>機械装置及び運搬具</t>
  </si>
  <si>
    <t>Machinery, equipment and vehicles, net</t>
    <phoneticPr fontId="4"/>
  </si>
  <si>
    <t>機械装置及び運搬具（純額）</t>
    <phoneticPr fontId="4"/>
  </si>
  <si>
    <t>Tools, furniture and fixtures</t>
  </si>
  <si>
    <t>工具、器具及び備品</t>
  </si>
  <si>
    <t>Tools, furniture and fixtures, net</t>
    <phoneticPr fontId="4"/>
  </si>
  <si>
    <t>工具、器具及び備品（純額）</t>
    <phoneticPr fontId="4"/>
  </si>
  <si>
    <t>Land</t>
  </si>
  <si>
    <t>土地</t>
  </si>
  <si>
    <t>Construction in progress</t>
  </si>
  <si>
    <t>建設仮勘定</t>
  </si>
  <si>
    <t>Other, net</t>
    <phoneticPr fontId="4"/>
  </si>
  <si>
    <t>その他（純額）</t>
    <phoneticPr fontId="4"/>
  </si>
  <si>
    <t>Property, plant and equipment</t>
  </si>
  <si>
    <t>有形固定資産</t>
  </si>
  <si>
    <t>Goodwill</t>
  </si>
  <si>
    <t>のれん</t>
  </si>
  <si>
    <t>Intangible assets</t>
  </si>
  <si>
    <t>無形固定資産</t>
  </si>
  <si>
    <t>Investment securities</t>
  </si>
  <si>
    <t>投資有価証券</t>
  </si>
  <si>
    <t>Retirement benefit asset</t>
  </si>
  <si>
    <t>退職給付に係る資産</t>
  </si>
  <si>
    <t>Deferred tax assets</t>
  </si>
  <si>
    <t>繰延税金資産</t>
  </si>
  <si>
    <t>Investments and other assets</t>
  </si>
  <si>
    <t>投資その他の資産</t>
  </si>
  <si>
    <t>Non-current assets</t>
  </si>
  <si>
    <t>固定資産</t>
  </si>
  <si>
    <t>資産合計</t>
  </si>
  <si>
    <t>Notes and accounts payable - trade</t>
  </si>
  <si>
    <t>支払手形及び買掛金</t>
  </si>
  <si>
    <t>Electronically recorded obligations - operating</t>
  </si>
  <si>
    <t>電子記録債務</t>
  </si>
  <si>
    <t>Accounts payable - other</t>
  </si>
  <si>
    <t>未払金</t>
  </si>
  <si>
    <t>Income taxes payable</t>
  </si>
  <si>
    <t>未払法人税等</t>
  </si>
  <si>
    <t>Short-term borrowings</t>
  </si>
  <si>
    <t>短期借入金</t>
  </si>
  <si>
    <t>Current portion of bonds payable</t>
  </si>
  <si>
    <t>１年内償還予定の社債</t>
  </si>
  <si>
    <t>Current liabilities</t>
  </si>
  <si>
    <t>流動負債</t>
  </si>
  <si>
    <t>Bonds payable</t>
  </si>
  <si>
    <t>社債</t>
  </si>
  <si>
    <t>Long-term borrowings</t>
  </si>
  <si>
    <t>長期借入金</t>
  </si>
  <si>
    <t>Deferred tax liabilities</t>
  </si>
  <si>
    <t>繰延税金負債</t>
  </si>
  <si>
    <t>Retirement benefit liability</t>
  </si>
  <si>
    <t>退職給付に係る負債</t>
  </si>
  <si>
    <t>Non-current liabilities</t>
  </si>
  <si>
    <t>固定負債</t>
  </si>
  <si>
    <t>Total liabilities</t>
  </si>
  <si>
    <t>負債合計</t>
  </si>
  <si>
    <t>Share capital</t>
  </si>
  <si>
    <t>資本金</t>
  </si>
  <si>
    <t>Capital surplus</t>
  </si>
  <si>
    <t>資本剰余金</t>
  </si>
  <si>
    <t>Retained earnings</t>
  </si>
  <si>
    <t>利益剰余金</t>
  </si>
  <si>
    <t>Treasury shares</t>
  </si>
  <si>
    <t>自己株式</t>
  </si>
  <si>
    <t>Shareholders' equity</t>
  </si>
  <si>
    <t>株主資本</t>
  </si>
  <si>
    <t>Valuation difference on available-for-sale securities</t>
  </si>
  <si>
    <t>その他有価証券評価差額金</t>
  </si>
  <si>
    <t>Foreign currency translation adjustment</t>
  </si>
  <si>
    <t>為替換算調整勘定</t>
  </si>
  <si>
    <t>Remeasurements of defined benefit plans</t>
  </si>
  <si>
    <t>退職給付に係る調整累計額</t>
  </si>
  <si>
    <t>Accumulated other comprehensive income</t>
  </si>
  <si>
    <t>その他の包括利益累計額</t>
  </si>
  <si>
    <t>Non-controlling interests</t>
  </si>
  <si>
    <t>非支配株主持分</t>
  </si>
  <si>
    <t>Total net assets</t>
  </si>
  <si>
    <t>純資産合計</t>
  </si>
  <si>
    <t>Total liabilities and net assets</t>
  </si>
  <si>
    <t>負債・純資産合計</t>
    <rPh sb="0" eb="2">
      <t>フサイ</t>
    </rPh>
    <rPh sb="3" eb="4">
      <t>ジュン</t>
    </rPh>
    <phoneticPr fontId="4"/>
  </si>
  <si>
    <r>
      <t xml:space="preserve">Consolidated Statement of Income / </t>
    </r>
    <r>
      <rPr>
        <b/>
        <sz val="14"/>
        <color theme="1"/>
        <rFont val="Meiryo UI"/>
        <family val="3"/>
        <charset val="128"/>
      </rPr>
      <t>連結損益計算書</t>
    </r>
    <rPh sb="35" eb="42">
      <t>レンケツソンエキケイサンショ</t>
    </rPh>
    <phoneticPr fontId="4"/>
  </si>
  <si>
    <t>売上高</t>
  </si>
  <si>
    <t>Cost of sales</t>
  </si>
  <si>
    <t>売上原価</t>
  </si>
  <si>
    <t>Gross profit</t>
  </si>
  <si>
    <t>売上総利益</t>
  </si>
  <si>
    <t>Selling, general and administrative expenses</t>
  </si>
  <si>
    <t>販売費及び一般管理費</t>
  </si>
  <si>
    <t>Operating profit (loss)</t>
    <phoneticPr fontId="4"/>
  </si>
  <si>
    <t>営業利益 (損失)</t>
  </si>
  <si>
    <t>Non-operating income</t>
  </si>
  <si>
    <t>営業外収益</t>
  </si>
  <si>
    <t>Non-operating expenses</t>
  </si>
  <si>
    <t xml:space="preserve">営業外費用 </t>
  </si>
  <si>
    <t>Ordinary profit (loss)</t>
    <phoneticPr fontId="4"/>
  </si>
  <si>
    <t>経常利益 (損失)</t>
  </si>
  <si>
    <t>Extraordinary income</t>
  </si>
  <si>
    <t>特別利益</t>
  </si>
  <si>
    <t>Extraordinary losses</t>
  </si>
  <si>
    <t>特別損失</t>
  </si>
  <si>
    <t>Profit (loss) before income taxes</t>
  </si>
  <si>
    <t>税金等調整前当期純利益 (損失)</t>
    <rPh sb="6" eb="8">
      <t>トウキ</t>
    </rPh>
    <phoneticPr fontId="4"/>
  </si>
  <si>
    <t>Total income taxes</t>
  </si>
  <si>
    <t>法人税等合計</t>
  </si>
  <si>
    <t xml:space="preserve">Profit (loss) </t>
  </si>
  <si>
    <t xml:space="preserve">当期純利益 (損失) </t>
    <rPh sb="0" eb="2">
      <t>トウキ</t>
    </rPh>
    <phoneticPr fontId="4"/>
  </si>
  <si>
    <t xml:space="preserve">Profit (loss) attributable to non-controlling interests </t>
  </si>
  <si>
    <t>非支配株主に帰属する当期純利益(損失）</t>
    <rPh sb="0" eb="5">
      <t>ヒシハイカブヌシ</t>
    </rPh>
    <rPh sb="6" eb="8">
      <t>キゾク</t>
    </rPh>
    <rPh sb="10" eb="12">
      <t>トウキ</t>
    </rPh>
    <phoneticPr fontId="1"/>
  </si>
  <si>
    <t xml:space="preserve">Profit (loss) attributable to owners of parent </t>
  </si>
  <si>
    <t>親会社株主に帰属する当期純利益 (損失)</t>
    <rPh sb="10" eb="12">
      <t>トウキ</t>
    </rPh>
    <phoneticPr fontId="4"/>
  </si>
  <si>
    <r>
      <t xml:space="preserve">Consolidated Statement of Comprehensive Income / </t>
    </r>
    <r>
      <rPr>
        <b/>
        <sz val="14"/>
        <color theme="1"/>
        <rFont val="Meiryo UI"/>
        <family val="3"/>
        <charset val="128"/>
      </rPr>
      <t>連結包括利益計算書</t>
    </r>
    <rPh sb="49" eb="51">
      <t>レンケツ</t>
    </rPh>
    <rPh sb="51" eb="53">
      <t>ホウカツ</t>
    </rPh>
    <rPh sb="53" eb="55">
      <t>リエキ</t>
    </rPh>
    <rPh sb="55" eb="58">
      <t>ケイサンショ</t>
    </rPh>
    <phoneticPr fontId="4"/>
  </si>
  <si>
    <t>その他有価証券評価差額金</t>
    <rPh sb="2" eb="12">
      <t>タユウカショウケンヒョウカサガクキン</t>
    </rPh>
    <phoneticPr fontId="4"/>
  </si>
  <si>
    <t>為替換算調整勘定</t>
    <rPh sb="0" eb="8">
      <t>カワセカンサンチョウセイカンジョウ</t>
    </rPh>
    <phoneticPr fontId="4"/>
  </si>
  <si>
    <t>Remeasurements of defined benefit plans, net of tax</t>
  </si>
  <si>
    <t>退職給付に関する調整額</t>
    <rPh sb="0" eb="4">
      <t>タイショクキュウフ</t>
    </rPh>
    <rPh sb="5" eb="6">
      <t>カン</t>
    </rPh>
    <rPh sb="8" eb="11">
      <t>チョウセイガク</t>
    </rPh>
    <phoneticPr fontId="4"/>
  </si>
  <si>
    <t>Other comprehensive income</t>
  </si>
  <si>
    <t>その他の包括利益</t>
    <rPh sb="2" eb="3">
      <t>タ</t>
    </rPh>
    <rPh sb="4" eb="8">
      <t>ホウカツリエキ</t>
    </rPh>
    <phoneticPr fontId="4"/>
  </si>
  <si>
    <t>Comprehensive income</t>
  </si>
  <si>
    <t>包括利益</t>
    <rPh sb="0" eb="2">
      <t>ホウカツ</t>
    </rPh>
    <phoneticPr fontId="4"/>
  </si>
  <si>
    <t>Comprehensive income attributable to owners of parent</t>
  </si>
  <si>
    <t>親会社株主に係る包括利益</t>
    <rPh sb="0" eb="5">
      <t>オヤカイシャカブヌシ</t>
    </rPh>
    <rPh sb="6" eb="7">
      <t>カカリ</t>
    </rPh>
    <rPh sb="8" eb="12">
      <t>ホウカツリエキ</t>
    </rPh>
    <phoneticPr fontId="4"/>
  </si>
  <si>
    <t>Comprehensive income attributable to non-controlling interests</t>
  </si>
  <si>
    <t>非支配株主に係る包括利益</t>
    <rPh sb="0" eb="1">
      <t>ヒ</t>
    </rPh>
    <rPh sb="1" eb="3">
      <t>シハイ</t>
    </rPh>
    <rPh sb="3" eb="5">
      <t>カブヌシ</t>
    </rPh>
    <rPh sb="6" eb="7">
      <t>カカリ</t>
    </rPh>
    <rPh sb="8" eb="12">
      <t>ホウカツリエキ</t>
    </rPh>
    <phoneticPr fontId="4"/>
  </si>
  <si>
    <r>
      <t xml:space="preserve">Consolidated Statement of Cash Flows / </t>
    </r>
    <r>
      <rPr>
        <b/>
        <sz val="14"/>
        <color theme="1"/>
        <rFont val="Meiryo UI"/>
        <family val="3"/>
        <charset val="128"/>
      </rPr>
      <t>連結キャッシュ・フロー計算書</t>
    </r>
    <rPh sb="39" eb="41">
      <t>レンケツ</t>
    </rPh>
    <rPh sb="50" eb="53">
      <t>ケイサンショ</t>
    </rPh>
    <phoneticPr fontId="4"/>
  </si>
  <si>
    <t>H1</t>
    <phoneticPr fontId="4"/>
  </si>
  <si>
    <t>H2</t>
    <phoneticPr fontId="4"/>
  </si>
  <si>
    <t>Cash flows from operating activities</t>
  </si>
  <si>
    <t>営業活動によるキャッシュ・フロー</t>
  </si>
  <si>
    <t>Cash flows from investing activities</t>
  </si>
  <si>
    <t>投資活動によるキャッシュ・フロー</t>
  </si>
  <si>
    <t>Cash flows from financing activities</t>
  </si>
  <si>
    <t>財務活動によるキャッシュ・フロー</t>
  </si>
  <si>
    <t>Effect of exchange rate change on cash and cash equivalents</t>
  </si>
  <si>
    <t>現金及び現金同等物に係る換算差額</t>
  </si>
  <si>
    <t>Net increase (decrease) in cash and cash equivalents</t>
  </si>
  <si>
    <t>現金及び現金同等物の増減額（減少額）</t>
    <rPh sb="16" eb="17">
      <t>ガク</t>
    </rPh>
    <phoneticPr fontId="4"/>
  </si>
  <si>
    <t>Cash and cash equivalents at beginning of period</t>
  </si>
  <si>
    <t>現金及び現金同等物の期首残高</t>
  </si>
  <si>
    <t>Cash and cash equivalents at end of period</t>
  </si>
  <si>
    <t>現金及び現金同等物の期末残高</t>
  </si>
  <si>
    <t>FY24</t>
  </si>
  <si>
    <t>FY25</t>
  </si>
  <si>
    <t>FY26</t>
  </si>
  <si>
    <t>Q1</t>
  </si>
  <si>
    <t>Q2</t>
  </si>
  <si>
    <t>Q3</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</si>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</sst>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0\);\-_)"/>
    <numFmt numFmtId="177" formatCode="#,##0.0_);\(#,##0.0\)"/>
    <numFmt numFmtId="178" formatCode="0.0%_);\(0.0%\);\-_)"/>
    <numFmt numFmtId="179" formatCode="#,##0.0_);\(#,##0.0\);\-_)"/>
    <numFmt numFmtId="180" formatCode="#,##0.00_);\(#,##0.00\);\-_)"/>
    <numFmt numFmtId="181" formatCode="0.0_ "/>
    <numFmt numFmtId="182" formatCode="#,##0.000_);\(#,##0.000\)"/>
  </numFmts>
  <fonts count="17" x14ac:knownFonts="1">
    <font>
      <sz val="11"/>
      <color theme="1"/>
      <name val="Meiryo UI"/>
      <family val="2"/>
      <charset val="128"/>
    </font>
    <font>
      <sz val="11"/>
      <color theme="1"/>
      <name val="Meiryo UI"/>
      <family val="2"/>
      <charset val="128"/>
    </font>
    <font>
      <sz val="11"/>
      <color theme="0"/>
      <name val="Meiryo UI"/>
      <family val="2"/>
      <charset val="128"/>
    </font>
    <font>
      <b/>
      <sz val="32"/>
      <color theme="1"/>
      <name val="Arial"/>
      <family val="2"/>
    </font>
    <font>
      <sz val="6"/>
      <name val="Meiryo UI"/>
      <family val="2"/>
      <charset val="128"/>
    </font>
    <font>
      <sz val="11"/>
      <color theme="1"/>
      <name val="Arial"/>
      <family val="2"/>
    </font>
    <font>
      <b/>
      <sz val="14"/>
      <color theme="1"/>
      <name val="Arial"/>
      <family val="2"/>
    </font>
    <font>
      <b/>
      <sz val="14"/>
      <color theme="1"/>
      <name val="Meiryo UI"/>
      <family val="3"/>
      <charset val="128"/>
    </font>
    <font>
      <sz val="14"/>
      <color theme="1"/>
      <name val="Arial"/>
      <family val="2"/>
    </font>
    <font>
      <sz val="11"/>
      <color theme="0"/>
      <name val="Arial"/>
      <family val="3"/>
      <charset val="128"/>
    </font>
    <font>
      <sz val="11"/>
      <color theme="0"/>
      <name val="Meiryo UI"/>
      <family val="3"/>
      <charset val="128"/>
    </font>
    <font>
      <sz val="11"/>
      <color theme="0"/>
      <name val="Arial"/>
      <family val="2"/>
    </font>
    <font>
      <sz val="11"/>
      <color theme="1"/>
      <name val="Meiryo UI"/>
      <family val="3"/>
      <charset val="128"/>
    </font>
    <font>
      <sz val="11"/>
      <color theme="0"/>
      <name val="Arial"/>
      <family val="2"/>
      <charset val="128"/>
    </font>
    <font>
      <sz val="14"/>
      <color theme="1"/>
      <name val="Meiryo UI"/>
      <family val="3"/>
      <charset val="128"/>
    </font>
    <font>
      <b/>
      <sz val="11"/>
      <color theme="1"/>
      <name val="Arial"/>
      <family val="2"/>
    </font>
    <font>
      <b/>
      <sz val="11"/>
      <color theme="1"/>
      <name val="Meiryo UI"/>
      <family val="3"/>
      <charset val="128"/>
    </font>
  </fonts>
  <fills count="5">
    <fill>
      <patternFill patternType="none"/>
    </fill>
    <fill>
      <patternFill patternType="gray125"/>
    </fill>
    <fill>
      <patternFill patternType="solid">
        <fgColor theme="0" tint="-0.499984740745262"/>
        <bgColor indexed="64"/>
      </patternFill>
    </fill>
    <fill>
      <patternFill patternType="solid">
        <fgColor theme="2"/>
        <bgColor indexed="64"/>
      </patternFill>
    </fill>
    <fill>
      <patternFill patternType="solid">
        <fgColor theme="2" tint="-9.9978637043366805E-2"/>
        <bgColor indexed="64"/>
      </patternFill>
    </fill>
  </fills>
  <borders count="5">
    <border>
      <left/>
      <right/>
      <top/>
      <bottom/>
      <diagonal/>
    </border>
    <border>
      <left style="thin">
        <color auto="1"/>
      </left>
      <right/>
      <top/>
      <bottom/>
      <diagonal/>
    </border>
    <border>
      <left style="double">
        <color auto="1"/>
      </left>
      <right/>
      <top/>
      <bottom/>
      <diagonal/>
    </border>
    <border>
      <left/>
      <right style="thin">
        <color auto="1"/>
      </right>
      <top/>
      <bottom/>
      <diagonal/>
    </border>
    <border>
      <left/>
      <right/>
      <top style="dashDotDot">
        <color auto="1"/>
      </top>
      <bottom/>
      <diagonal/>
    </border>
  </borders>
  <cellStyleXfs count="1">
    <xf numFmtId="0" fontId="0" fillId="0" borderId="0">
      <alignment vertical="center"/>
    </xf>
  </cellStyleXfs>
  <cellXfs count="6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2" borderId="0" xfId="0" applyFont="1" applyFill="1" applyAlignment="1">
      <alignment horizontal="center" vertical="center"/>
    </xf>
    <xf numFmtId="0" fontId="11" fillId="2" borderId="0" xfId="0" applyFont="1" applyFill="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0" fillId="2" borderId="0" xfId="0" applyFont="1" applyFill="1" applyAlignment="1">
      <alignment horizontal="center" vertical="center"/>
    </xf>
    <xf numFmtId="176" fontId="5" fillId="0" borderId="1" xfId="0" applyNumberFormat="1" applyFont="1" applyBorder="1">
      <alignment vertical="center"/>
    </xf>
    <xf numFmtId="176" fontId="5" fillId="0" borderId="0" xfId="0" applyNumberFormat="1" applyFont="1">
      <alignment vertical="center"/>
    </xf>
    <xf numFmtId="176" fontId="5" fillId="0" borderId="2" xfId="0" applyNumberFormat="1" applyFont="1" applyBorder="1">
      <alignment vertical="center"/>
    </xf>
    <xf numFmtId="177" fontId="5" fillId="0" borderId="0" xfId="0" applyNumberFormat="1" applyFont="1">
      <alignment vertical="center"/>
    </xf>
    <xf numFmtId="178" fontId="5" fillId="0" borderId="1" xfId="0" applyNumberFormat="1" applyFont="1" applyBorder="1">
      <alignment vertical="center"/>
    </xf>
    <xf numFmtId="178" fontId="5" fillId="0" borderId="0" xfId="0" applyNumberFormat="1" applyFont="1">
      <alignment vertical="center"/>
    </xf>
    <xf numFmtId="178" fontId="5" fillId="0" borderId="3" xfId="0" applyNumberFormat="1" applyFont="1" applyBorder="1">
      <alignment vertical="center"/>
    </xf>
    <xf numFmtId="178" fontId="5" fillId="0" borderId="2" xfId="0" applyNumberFormat="1" applyFont="1" applyBorder="1">
      <alignment vertical="center"/>
    </xf>
    <xf numFmtId="179" fontId="5" fillId="0" borderId="0" xfId="0" applyNumberFormat="1" applyFont="1">
      <alignment vertical="center"/>
    </xf>
    <xf numFmtId="179" fontId="8" fillId="0" borderId="0" xfId="0" applyNumberFormat="1" applyFont="1">
      <alignment vertical="center"/>
    </xf>
    <xf numFmtId="177" fontId="8" fillId="0" borderId="0" xfId="0" applyNumberFormat="1" applyFont="1">
      <alignment vertical="center"/>
    </xf>
    <xf numFmtId="179" fontId="11" fillId="2" borderId="1" xfId="0" applyNumberFormat="1" applyFont="1" applyFill="1" applyBorder="1" applyAlignment="1">
      <alignment horizontal="center" vertical="center"/>
    </xf>
    <xf numFmtId="179" fontId="11" fillId="2" borderId="0" xfId="0" applyNumberFormat="1" applyFont="1" applyFill="1" applyAlignment="1">
      <alignment horizontal="center" vertical="center"/>
    </xf>
    <xf numFmtId="179" fontId="11" fillId="2" borderId="2" xfId="0" applyNumberFormat="1" applyFont="1" applyFill="1" applyBorder="1" applyAlignment="1">
      <alignment horizontal="center" vertical="center"/>
    </xf>
    <xf numFmtId="0" fontId="12" fillId="0" borderId="0" xfId="0" applyFont="1">
      <alignment vertical="center"/>
    </xf>
    <xf numFmtId="179" fontId="5" fillId="0" borderId="1" xfId="0" applyNumberFormat="1" applyFont="1" applyBorder="1">
      <alignment vertical="center"/>
    </xf>
    <xf numFmtId="179" fontId="5" fillId="0" borderId="2" xfId="0" applyNumberFormat="1" applyFont="1" applyBorder="1">
      <alignment vertical="center"/>
    </xf>
    <xf numFmtId="178" fontId="5" fillId="0" borderId="1" xfId="0" applyNumberFormat="1" applyFont="1" applyBorder="1" applyAlignment="1">
      <alignment horizontal="right" vertical="center"/>
    </xf>
    <xf numFmtId="178" fontId="5" fillId="0" borderId="0" xfId="0" applyNumberFormat="1" applyFont="1" applyAlignment="1">
      <alignment horizontal="right" vertical="center"/>
    </xf>
    <xf numFmtId="178" fontId="5" fillId="0" borderId="3" xfId="0" applyNumberFormat="1" applyFont="1" applyBorder="1" applyAlignment="1">
      <alignment horizontal="right" vertical="center"/>
    </xf>
    <xf numFmtId="179" fontId="5" fillId="0" borderId="0" xfId="0" applyNumberFormat="1" applyFont="1" applyAlignment="1">
      <alignment horizontal="right" vertical="center"/>
    </xf>
    <xf numFmtId="179" fontId="5" fillId="0" borderId="1" xfId="0" applyNumberFormat="1" applyFont="1" applyBorder="1" applyAlignment="1">
      <alignment horizontal="right" vertical="center"/>
    </xf>
    <xf numFmtId="0" fontId="13" fillId="2" borderId="0" xfId="0" applyFont="1" applyFill="1" applyAlignment="1">
      <alignment horizontal="center" vertical="center"/>
    </xf>
    <xf numFmtId="180" fontId="5" fillId="0" borderId="1" xfId="0" applyNumberFormat="1" applyFont="1" applyBorder="1">
      <alignment vertical="center"/>
    </xf>
    <xf numFmtId="180" fontId="5" fillId="0" borderId="0" xfId="0" applyNumberFormat="1" applyFont="1">
      <alignment vertical="center"/>
    </xf>
    <xf numFmtId="180" fontId="5" fillId="0" borderId="2" xfId="0" applyNumberFormat="1" applyFont="1" applyBorder="1">
      <alignment vertical="center"/>
    </xf>
    <xf numFmtId="0" fontId="5" fillId="0" borderId="4" xfId="0" applyFont="1" applyBorder="1">
      <alignment vertical="center"/>
    </xf>
    <xf numFmtId="181" fontId="5" fillId="0" borderId="0" xfId="0" applyNumberFormat="1" applyFont="1">
      <alignment vertical="center"/>
    </xf>
    <xf numFmtId="0" fontId="5" fillId="0" borderId="0" xfId="0" quotePrefix="1" applyFont="1">
      <alignment vertical="center"/>
    </xf>
    <xf numFmtId="20" fontId="5" fillId="0" borderId="0" xfId="0" applyNumberFormat="1" applyFont="1">
      <alignment vertical="center"/>
    </xf>
    <xf numFmtId="0" fontId="14" fillId="0" borderId="0" xfId="0" applyFont="1">
      <alignment vertical="center"/>
    </xf>
    <xf numFmtId="0" fontId="5" fillId="0" borderId="0" xfId="0" applyFont="1" applyAlignment="1">
      <alignment horizontal="left" vertical="center"/>
    </xf>
    <xf numFmtId="0" fontId="12" fillId="0" borderId="0" xfId="0" applyFont="1" applyAlignment="1">
      <alignment horizontal="left" vertical="center"/>
    </xf>
    <xf numFmtId="0" fontId="15" fillId="3" borderId="0" xfId="0" applyFont="1" applyFill="1" applyAlignment="1">
      <alignment horizontal="left" vertical="center"/>
    </xf>
    <xf numFmtId="0" fontId="16" fillId="3" borderId="0" xfId="0" applyFont="1" applyFill="1" applyAlignment="1">
      <alignment horizontal="left" vertical="center"/>
    </xf>
    <xf numFmtId="176" fontId="15" fillId="3" borderId="1" xfId="0" applyNumberFormat="1" applyFont="1" applyFill="1" applyBorder="1">
      <alignment vertical="center"/>
    </xf>
    <xf numFmtId="176" fontId="15" fillId="3" borderId="0" xfId="0" applyNumberFormat="1" applyFont="1" applyFill="1">
      <alignment vertical="center"/>
    </xf>
    <xf numFmtId="176" fontId="15" fillId="3" borderId="2" xfId="0" applyNumberFormat="1" applyFont="1" applyFill="1" applyBorder="1">
      <alignment vertical="center"/>
    </xf>
    <xf numFmtId="0" fontId="15" fillId="4" borderId="0" xfId="0" applyFont="1" applyFill="1" applyAlignment="1">
      <alignment horizontal="left" vertical="center"/>
    </xf>
    <xf numFmtId="0" fontId="16" fillId="4" borderId="0" xfId="0" applyFont="1" applyFill="1" applyAlignment="1">
      <alignment horizontal="left" vertical="center"/>
    </xf>
    <xf numFmtId="176" fontId="15" fillId="4" borderId="1" xfId="0" applyNumberFormat="1" applyFont="1" applyFill="1" applyBorder="1">
      <alignment vertical="center"/>
    </xf>
    <xf numFmtId="176" fontId="15" fillId="4" borderId="0" xfId="0" applyNumberFormat="1" applyFont="1" applyFill="1">
      <alignment vertical="center"/>
    </xf>
    <xf numFmtId="176" fontId="15" fillId="4" borderId="2" xfId="0" applyNumberFormat="1" applyFont="1" applyFill="1" applyBorder="1">
      <alignment vertical="center"/>
    </xf>
    <xf numFmtId="0" fontId="15" fillId="4" borderId="0" xfId="0" applyFont="1" applyFill="1">
      <alignment vertical="center"/>
    </xf>
    <xf numFmtId="0" fontId="16" fillId="4" borderId="0" xfId="0" applyFont="1" applyFill="1">
      <alignment vertical="center"/>
    </xf>
    <xf numFmtId="182" fontId="5" fillId="0" borderId="0" xfId="0" applyNumberFormat="1" applyFont="1">
      <alignment vertical="center"/>
    </xf>
    <xf numFmtId="182" fontId="8" fillId="0" borderId="0" xfId="0" applyNumberFormat="1" applyFont="1">
      <alignment vertical="center"/>
    </xf>
    <xf numFmtId="182" fontId="11" fillId="2" borderId="1" xfId="0" applyNumberFormat="1" applyFont="1" applyFill="1" applyBorder="1" applyAlignment="1">
      <alignment horizontal="center" vertical="center"/>
    </xf>
    <xf numFmtId="182" fontId="11" fillId="2" borderId="0" xfId="0" applyNumberFormat="1" applyFont="1" applyFill="1" applyAlignment="1">
      <alignment horizontal="center" vertical="center"/>
    </xf>
    <xf numFmtId="182" fontId="11" fillId="2" borderId="2" xfId="0" applyNumberFormat="1" applyFont="1" applyFill="1" applyBorder="1" applyAlignment="1">
      <alignment horizontal="center" vertical="center"/>
    </xf>
    <xf numFmtId="0" fontId="15" fillId="3" borderId="0" xfId="0" applyFont="1" applyFill="1">
      <alignment vertical="center"/>
    </xf>
    <xf numFmtId="0" fontId="16" fillId="3" borderId="0" xfId="0" applyFont="1" applyFill="1">
      <alignment vertical="center"/>
    </xf>
    <xf numFmtId="182" fontId="11" fillId="2" borderId="1" xfId="0" applyNumberFormat="1" applyFont="1" applyFill="1" applyBorder="1" applyAlignment="1">
      <alignment horizontal="centerContinuous" vertical="center"/>
    </xf>
    <xf numFmtId="182" fontId="11" fillId="2" borderId="0" xfId="0" applyNumberFormat="1" applyFont="1" applyFill="1" applyAlignment="1">
      <alignment horizontal="centerContinuous" vertical="center"/>
    </xf>
    <xf numFmtId="176" fontId="5" fillId="0" borderId="1" xfId="0" applyNumberFormat="1" applyFont="1" applyBorder="1" applyAlignment="1">
      <alignment horizontal="centerContinuous" vertical="center"/>
    </xf>
    <xf numFmtId="176" fontId="5" fillId="0" borderId="0" xfId="0" applyNumberFormat="1" applyFont="1" applyAlignment="1">
      <alignment horizontal="centerContinuous"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347D-F0EC-4E7F-BDB3-7F6F45043698}">
  <sheetPr>
    <pageSetUpPr fitToPage="1"/>
  </sheetPr>
  <dimension ref="B2:S187"/>
  <sheetViews>
    <sheetView tabSelected="1" view="pageBreakPreview" zoomScale="40" zoomScaleNormal="55" zoomScaleSheetLayoutView="40" workbookViewId="0">
      <pane ySplit="3" topLeftCell="A4" activePane="bottomLeft" state="frozen"/>
      <selection activeCell="B4" sqref="B4"/>
      <selection pane="bottomLeft" activeCell="D7" sqref="D7"/>
    </sheetView>
  </sheetViews>
  <sheetFormatPr defaultRowHeight="14" x14ac:dyDescent="0.35"/>
  <cols>
    <col min="1" max="1" width="2.2109375" style="2" customWidth="1"/>
    <col min="2" max="2" width="55.5703125" style="2" customWidth="1"/>
    <col min="3" max="3" width="42.640625" style="2" customWidth="1"/>
    <col min="4" max="18" width="11.0703125" style="2" customWidth="1"/>
    <col min="19" max="16384" width="9.140625" style="2"/>
  </cols>
  <sheetData>
    <row r="2" spans="2:19" ht="40" x14ac:dyDescent="0.35">
      <c r="B2" s="1" t="s">
        <v>0</v>
      </c>
    </row>
    <row r="4" spans="2:19" s="4" customFormat="1" ht="19.5" x14ac:dyDescent="0.35">
      <c r="B4" s="3" t="s">
        <v>1</v>
      </c>
    </row>
    <row r="5" spans="2:19" ht="15" x14ac:dyDescent="0.35">
      <c r="B5" s="5" t="s">
        <v>2</v>
      </c>
      <c r="C5" s="6"/>
      <c r="D5" s="7" t="s">
        <v>457</v>
      </c>
      <c r="E5" s="6" t="str">
        <f>D5</f>
        <v>FY24</v>
      </c>
      <c r="F5" s="6" t="str">
        <f>D5</f>
        <v>FY24</v>
      </c>
      <c r="G5" s="6" t="str">
        <f>D5</f>
        <v>FY24</v>
      </c>
      <c r="H5" s="7" t="s">
        <v>458</v>
      </c>
      <c r="I5" s="6" t="str">
        <f>H5</f>
        <v>FY25</v>
      </c>
      <c r="J5" s="6" t="str">
        <f>H5</f>
        <v>FY25</v>
      </c>
      <c r="K5" s="6" t="str">
        <f>H5</f>
        <v>FY25</v>
      </c>
      <c r="L5" s="7" t="s">
        <v>459</v>
      </c>
      <c r="M5" s="6" t="str">
        <f>L5</f>
        <v>FY26</v>
      </c>
      <c r="N5" s="6" t="str">
        <f>L5</f>
        <v>FY26</v>
      </c>
      <c r="O5" s="6" t="str">
        <f>L5</f>
        <v>FY26</v>
      </c>
      <c r="P5" s="8" t="s">
        <v>457</v>
      </c>
      <c r="Q5" s="6" t="s">
        <v>458</v>
      </c>
      <c r="R5" s="6" t="s">
        <v>459</v>
      </c>
    </row>
    <row r="6" spans="2:19" ht="15" x14ac:dyDescent="0.35">
      <c r="B6" s="6" t="s">
        <v>3</v>
      </c>
      <c r="C6" s="9" t="s">
        <v>4</v>
      </c>
      <c r="D6" s="7" t="s">
        <v>5</v>
      </c>
      <c r="E6" s="6" t="s">
        <v>6</v>
      </c>
      <c r="F6" s="6" t="s">
        <v>7</v>
      </c>
      <c r="G6" s="6" t="s">
        <v>8</v>
      </c>
      <c r="H6" s="7" t="s">
        <v>5</v>
      </c>
      <c r="I6" s="6" t="s">
        <v>6</v>
      </c>
      <c r="J6" s="6" t="s">
        <v>7</v>
      </c>
      <c r="K6" s="6" t="s">
        <v>8</v>
      </c>
      <c r="L6" s="7" t="s">
        <v>5</v>
      </c>
      <c r="M6" s="6" t="s">
        <v>6</v>
      </c>
      <c r="N6" s="6" t="s">
        <v>7</v>
      </c>
      <c r="O6" s="6" t="s">
        <v>8</v>
      </c>
      <c r="P6" s="8" t="s">
        <v>9</v>
      </c>
      <c r="Q6" s="6" t="s">
        <v>9</v>
      </c>
      <c r="R6" s="6" t="s">
        <v>10</v>
      </c>
    </row>
    <row r="7" spans="2:19" ht="15" x14ac:dyDescent="0.35">
      <c r="B7" s="2" t="s">
        <v>11</v>
      </c>
      <c r="C7" s="2" t="s">
        <v>12</v>
      </c>
      <c r="D7" s="10">
        <v>118276</v>
      </c>
      <c r="E7" s="11">
        <v>113745</v>
      </c>
      <c r="F7" s="11">
        <v>112619</v>
      </c>
      <c r="G7" s="11">
        <v>103824</v>
      </c>
      <c r="H7" s="10">
        <v>116205</v>
      </c>
      <c r="I7" s="11">
        <v>128022</v>
      </c>
      <c r="J7" s="11">
        <v>125287</v>
      </c>
      <c r="K7" s="11">
        <v>111632</v>
      </c>
      <c r="L7" s="10">
        <v>135739</v>
      </c>
      <c r="M7" s="11">
        <v>0</v>
      </c>
      <c r="N7" s="11">
        <v>0</v>
      </c>
      <c r="O7" s="11">
        <v>0</v>
      </c>
      <c r="P7" s="12">
        <v>448466</v>
      </c>
      <c r="Q7" s="11">
        <v>481148</v>
      </c>
      <c r="R7" s="11">
        <v>510000</v>
      </c>
      <c r="S7" s="13"/>
    </row>
    <row r="8" spans="2:19" ht="15" x14ac:dyDescent="0.35">
      <c r="B8" s="2" t="s">
        <v>13</v>
      </c>
      <c r="C8" s="2" t="s">
        <v>14</v>
      </c>
      <c r="D8" s="10">
        <v>1270</v>
      </c>
      <c r="E8" s="11">
        <v>-2245</v>
      </c>
      <c r="F8" s="11">
        <v>-10105</v>
      </c>
      <c r="G8" s="11">
        <v>-28981</v>
      </c>
      <c r="H8" s="10">
        <v>195</v>
      </c>
      <c r="I8" s="11">
        <v>7457</v>
      </c>
      <c r="J8" s="11">
        <v>2049</v>
      </c>
      <c r="K8" s="11">
        <v>1161</v>
      </c>
      <c r="L8" s="10">
        <v>9635</v>
      </c>
      <c r="M8" s="11">
        <v>0</v>
      </c>
      <c r="N8" s="11">
        <v>0</v>
      </c>
      <c r="O8" s="11">
        <v>0</v>
      </c>
      <c r="P8" s="12">
        <v>-40061</v>
      </c>
      <c r="Q8" s="11">
        <v>10864</v>
      </c>
      <c r="R8" s="11">
        <v>30000</v>
      </c>
      <c r="S8" s="13"/>
    </row>
    <row r="9" spans="2:19" ht="15" x14ac:dyDescent="0.35">
      <c r="B9" s="2" t="s">
        <v>15</v>
      </c>
      <c r="C9" s="2" t="s">
        <v>16</v>
      </c>
      <c r="D9" s="14">
        <v>1.0999999999999999E-2</v>
      </c>
      <c r="E9" s="15">
        <v>-0.02</v>
      </c>
      <c r="F9" s="15">
        <v>-0.09</v>
      </c>
      <c r="G9" s="16">
        <v>-0.27900000000000003</v>
      </c>
      <c r="H9" s="14">
        <v>2E-3</v>
      </c>
      <c r="I9" s="15">
        <v>5.8000000000000003E-2</v>
      </c>
      <c r="J9" s="15">
        <v>1.6E-2</v>
      </c>
      <c r="K9" s="16">
        <v>0.01</v>
      </c>
      <c r="L9" s="14">
        <v>7.0999999999999994E-2</v>
      </c>
      <c r="M9" s="15">
        <v>0</v>
      </c>
      <c r="N9" s="15">
        <v>0</v>
      </c>
      <c r="O9" s="16">
        <v>0</v>
      </c>
      <c r="P9" s="17">
        <v>-8.8999999999999996E-2</v>
      </c>
      <c r="Q9" s="15">
        <v>2.3E-2</v>
      </c>
      <c r="R9" s="15">
        <v>5.8999999999999997E-2</v>
      </c>
      <c r="S9" s="13"/>
    </row>
    <row r="10" spans="2:19" ht="15" x14ac:dyDescent="0.35">
      <c r="B10" s="2" t="s">
        <v>17</v>
      </c>
      <c r="C10" s="2" t="s">
        <v>18</v>
      </c>
      <c r="D10" s="10">
        <v>53745</v>
      </c>
      <c r="E10" s="11">
        <v>50485</v>
      </c>
      <c r="F10" s="11">
        <v>51657</v>
      </c>
      <c r="G10" s="11">
        <v>47945</v>
      </c>
      <c r="H10" s="10">
        <v>54816</v>
      </c>
      <c r="I10" s="11">
        <v>59401</v>
      </c>
      <c r="J10" s="11">
        <v>55142</v>
      </c>
      <c r="K10" s="11">
        <v>49030</v>
      </c>
      <c r="L10" s="10">
        <v>62128</v>
      </c>
      <c r="M10" s="11">
        <v>0</v>
      </c>
      <c r="N10" s="11">
        <v>0</v>
      </c>
      <c r="O10" s="11">
        <v>0</v>
      </c>
      <c r="P10" s="12">
        <v>203833</v>
      </c>
      <c r="Q10" s="11">
        <v>218390</v>
      </c>
      <c r="R10" s="11">
        <v>235012</v>
      </c>
      <c r="S10" s="13"/>
    </row>
    <row r="11" spans="2:19" ht="15" x14ac:dyDescent="0.35">
      <c r="B11" s="2" t="s">
        <v>19</v>
      </c>
      <c r="C11" s="2" t="s">
        <v>20</v>
      </c>
      <c r="D11" s="10">
        <v>4002</v>
      </c>
      <c r="E11" s="11">
        <v>1528</v>
      </c>
      <c r="F11" s="11">
        <v>-1544</v>
      </c>
      <c r="G11" s="11">
        <v>-4753</v>
      </c>
      <c r="H11" s="10">
        <v>4328</v>
      </c>
      <c r="I11" s="11">
        <v>8627</v>
      </c>
      <c r="J11" s="11">
        <v>6981</v>
      </c>
      <c r="K11" s="11">
        <v>4597</v>
      </c>
      <c r="L11" s="10">
        <v>7314</v>
      </c>
      <c r="M11" s="11">
        <v>0</v>
      </c>
      <c r="N11" s="11">
        <v>0</v>
      </c>
      <c r="O11" s="11">
        <v>0</v>
      </c>
      <c r="P11" s="12">
        <v>-767</v>
      </c>
      <c r="Q11" s="11">
        <v>24535</v>
      </c>
      <c r="R11" s="11">
        <v>0</v>
      </c>
      <c r="S11" s="13"/>
    </row>
    <row r="12" spans="2:19" ht="15" x14ac:dyDescent="0.35">
      <c r="B12" s="2" t="s">
        <v>22</v>
      </c>
      <c r="C12" s="2" t="s">
        <v>23</v>
      </c>
      <c r="D12" s="14">
        <v>7.3999999999999996E-2</v>
      </c>
      <c r="E12" s="15">
        <v>0.03</v>
      </c>
      <c r="F12" s="15">
        <v>-0.03</v>
      </c>
      <c r="G12" s="16">
        <v>-9.9000000000000005E-2</v>
      </c>
      <c r="H12" s="14">
        <v>7.9000000000000001E-2</v>
      </c>
      <c r="I12" s="15">
        <v>0.14499999999999999</v>
      </c>
      <c r="J12" s="15">
        <v>0.127</v>
      </c>
      <c r="K12" s="16">
        <v>9.4E-2</v>
      </c>
      <c r="L12" s="14">
        <v>0.11799999999999999</v>
      </c>
      <c r="M12" s="15">
        <v>0</v>
      </c>
      <c r="N12" s="15">
        <v>0</v>
      </c>
      <c r="O12" s="16">
        <v>0</v>
      </c>
      <c r="P12" s="17">
        <v>-4.0000000000000001E-3</v>
      </c>
      <c r="Q12" s="15">
        <v>0.112</v>
      </c>
      <c r="R12" s="15">
        <v>0</v>
      </c>
      <c r="S12" s="13"/>
    </row>
    <row r="13" spans="2:19" ht="15" x14ac:dyDescent="0.35">
      <c r="B13" s="2" t="s">
        <v>24</v>
      </c>
      <c r="C13" s="2" t="s">
        <v>25</v>
      </c>
      <c r="D13" s="10">
        <v>48958</v>
      </c>
      <c r="E13" s="11">
        <v>48305</v>
      </c>
      <c r="F13" s="11">
        <v>46864</v>
      </c>
      <c r="G13" s="11">
        <v>42924</v>
      </c>
      <c r="H13" s="10">
        <v>47069</v>
      </c>
      <c r="I13" s="11">
        <v>52911</v>
      </c>
      <c r="J13" s="11">
        <v>55857</v>
      </c>
      <c r="K13" s="11">
        <v>49426</v>
      </c>
      <c r="L13" s="10">
        <v>58932</v>
      </c>
      <c r="M13" s="11">
        <v>0</v>
      </c>
      <c r="N13" s="11">
        <v>0</v>
      </c>
      <c r="O13" s="11">
        <v>0</v>
      </c>
      <c r="P13" s="12">
        <v>187052</v>
      </c>
      <c r="Q13" s="11">
        <v>205263</v>
      </c>
      <c r="R13" s="11">
        <v>222399</v>
      </c>
      <c r="S13" s="13"/>
    </row>
    <row r="14" spans="2:19" ht="15" x14ac:dyDescent="0.35">
      <c r="B14" s="2" t="s">
        <v>26</v>
      </c>
      <c r="C14" s="2" t="s">
        <v>27</v>
      </c>
      <c r="D14" s="10">
        <v>-4939</v>
      </c>
      <c r="E14" s="11">
        <v>-5477</v>
      </c>
      <c r="F14" s="11">
        <v>-10076</v>
      </c>
      <c r="G14" s="11">
        <v>-25405</v>
      </c>
      <c r="H14" s="10">
        <v>-6263</v>
      </c>
      <c r="I14" s="11">
        <v>-3546</v>
      </c>
      <c r="J14" s="11">
        <v>-6679</v>
      </c>
      <c r="K14" s="11">
        <v>-6215</v>
      </c>
      <c r="L14" s="10">
        <v>-945</v>
      </c>
      <c r="M14" s="11">
        <v>0</v>
      </c>
      <c r="N14" s="11">
        <v>0</v>
      </c>
      <c r="O14" s="11">
        <v>0</v>
      </c>
      <c r="P14" s="12">
        <v>-45899</v>
      </c>
      <c r="Q14" s="11">
        <v>-22704</v>
      </c>
      <c r="R14" s="11">
        <v>0</v>
      </c>
      <c r="S14" s="13"/>
    </row>
    <row r="15" spans="2:19" ht="15" x14ac:dyDescent="0.35">
      <c r="B15" s="2" t="s">
        <v>28</v>
      </c>
      <c r="C15" s="2" t="s">
        <v>29</v>
      </c>
      <c r="D15" s="14">
        <v>-0.10100000000000001</v>
      </c>
      <c r="E15" s="15">
        <v>-0.113</v>
      </c>
      <c r="F15" s="15">
        <v>-0.215</v>
      </c>
      <c r="G15" s="16">
        <v>-0.59199999999999997</v>
      </c>
      <c r="H15" s="14">
        <v>-0.13300000000000001</v>
      </c>
      <c r="I15" s="15">
        <v>-6.7000000000000004E-2</v>
      </c>
      <c r="J15" s="15">
        <v>-0.12</v>
      </c>
      <c r="K15" s="16">
        <v>-0.126</v>
      </c>
      <c r="L15" s="14">
        <v>-1.6E-2</v>
      </c>
      <c r="M15" s="15">
        <v>0</v>
      </c>
      <c r="N15" s="15">
        <v>0</v>
      </c>
      <c r="O15" s="16">
        <v>0</v>
      </c>
      <c r="P15" s="17">
        <v>-0.245</v>
      </c>
      <c r="Q15" s="15">
        <v>-0.111</v>
      </c>
      <c r="R15" s="15">
        <v>0</v>
      </c>
      <c r="S15" s="13"/>
    </row>
    <row r="16" spans="2:19" ht="15" x14ac:dyDescent="0.35">
      <c r="B16" s="2" t="s">
        <v>30</v>
      </c>
      <c r="C16" s="2" t="s">
        <v>31</v>
      </c>
      <c r="D16" s="10">
        <v>8935</v>
      </c>
      <c r="E16" s="11">
        <v>8798</v>
      </c>
      <c r="F16" s="11">
        <v>7930</v>
      </c>
      <c r="G16" s="11">
        <v>6892</v>
      </c>
      <c r="H16" s="10">
        <v>7994</v>
      </c>
      <c r="I16" s="11">
        <v>9143</v>
      </c>
      <c r="J16" s="11">
        <v>7778</v>
      </c>
      <c r="K16" s="11">
        <v>6673</v>
      </c>
      <c r="L16" s="10">
        <v>8073</v>
      </c>
      <c r="M16" s="11">
        <v>0</v>
      </c>
      <c r="N16" s="11">
        <v>0</v>
      </c>
      <c r="O16" s="11">
        <v>0</v>
      </c>
      <c r="P16" s="12">
        <v>32557</v>
      </c>
      <c r="Q16" s="11">
        <v>31589</v>
      </c>
      <c r="R16" s="11">
        <v>29727</v>
      </c>
      <c r="S16" s="13"/>
    </row>
    <row r="17" spans="2:19" ht="15" x14ac:dyDescent="0.35">
      <c r="B17" s="2" t="s">
        <v>32</v>
      </c>
      <c r="C17" s="2" t="s">
        <v>33</v>
      </c>
      <c r="D17" s="10">
        <v>785</v>
      </c>
      <c r="E17" s="11">
        <v>1362</v>
      </c>
      <c r="F17" s="11">
        <v>562</v>
      </c>
      <c r="G17" s="11">
        <v>-19</v>
      </c>
      <c r="H17" s="10">
        <v>859</v>
      </c>
      <c r="I17" s="11">
        <v>1570</v>
      </c>
      <c r="J17" s="11">
        <v>580</v>
      </c>
      <c r="K17" s="11">
        <v>511</v>
      </c>
      <c r="L17" s="10">
        <v>1015</v>
      </c>
      <c r="M17" s="11">
        <v>0</v>
      </c>
      <c r="N17" s="11">
        <v>0</v>
      </c>
      <c r="O17" s="11">
        <v>0</v>
      </c>
      <c r="P17" s="12">
        <v>2691</v>
      </c>
      <c r="Q17" s="11">
        <v>3522</v>
      </c>
      <c r="R17" s="11">
        <v>0</v>
      </c>
      <c r="S17" s="13"/>
    </row>
    <row r="18" spans="2:19" ht="15" x14ac:dyDescent="0.35">
      <c r="B18" s="2" t="s">
        <v>34</v>
      </c>
      <c r="C18" s="2" t="s">
        <v>35</v>
      </c>
      <c r="D18" s="14">
        <v>8.7999999999999995E-2</v>
      </c>
      <c r="E18" s="15">
        <v>0.155</v>
      </c>
      <c r="F18" s="15">
        <v>7.0999999999999994E-2</v>
      </c>
      <c r="G18" s="16">
        <v>-3.0000000000000001E-3</v>
      </c>
      <c r="H18" s="14">
        <v>0.108</v>
      </c>
      <c r="I18" s="15">
        <v>0.17199999999999999</v>
      </c>
      <c r="J18" s="15">
        <v>7.4999999999999997E-2</v>
      </c>
      <c r="K18" s="16">
        <v>7.6999999999999999E-2</v>
      </c>
      <c r="L18" s="14">
        <v>0.126</v>
      </c>
      <c r="M18" s="15">
        <v>0</v>
      </c>
      <c r="N18" s="15">
        <v>0</v>
      </c>
      <c r="O18" s="16">
        <v>0</v>
      </c>
      <c r="P18" s="17">
        <v>8.3000000000000004E-2</v>
      </c>
      <c r="Q18" s="15">
        <v>0.112</v>
      </c>
      <c r="R18" s="15">
        <v>0</v>
      </c>
      <c r="S18" s="13"/>
    </row>
    <row r="19" spans="2:19" ht="15" x14ac:dyDescent="0.35">
      <c r="B19" s="2" t="s">
        <v>36</v>
      </c>
      <c r="C19" s="2" t="s">
        <v>37</v>
      </c>
      <c r="D19" s="10">
        <v>6637</v>
      </c>
      <c r="E19" s="11">
        <v>6156</v>
      </c>
      <c r="F19" s="11">
        <v>6166</v>
      </c>
      <c r="G19" s="11">
        <v>6062</v>
      </c>
      <c r="H19" s="10">
        <v>6325</v>
      </c>
      <c r="I19" s="11">
        <v>6566</v>
      </c>
      <c r="J19" s="11">
        <v>6510</v>
      </c>
      <c r="K19" s="11">
        <v>6501</v>
      </c>
      <c r="L19" s="10">
        <v>6604</v>
      </c>
      <c r="M19" s="11">
        <v>0</v>
      </c>
      <c r="N19" s="11">
        <v>0</v>
      </c>
      <c r="O19" s="11">
        <v>0</v>
      </c>
      <c r="P19" s="12">
        <v>25023</v>
      </c>
      <c r="Q19" s="11">
        <v>25903</v>
      </c>
      <c r="R19" s="11">
        <v>22862</v>
      </c>
      <c r="S19" s="13"/>
    </row>
    <row r="20" spans="2:19" ht="15" x14ac:dyDescent="0.35">
      <c r="B20" s="2" t="s">
        <v>38</v>
      </c>
      <c r="C20" s="2" t="s">
        <v>39</v>
      </c>
      <c r="D20" s="10">
        <v>701</v>
      </c>
      <c r="E20" s="11">
        <v>827</v>
      </c>
      <c r="F20" s="11">
        <v>362</v>
      </c>
      <c r="G20" s="11">
        <v>633</v>
      </c>
      <c r="H20" s="10">
        <v>1018</v>
      </c>
      <c r="I20" s="11">
        <v>1039</v>
      </c>
      <c r="J20" s="11">
        <v>1275</v>
      </c>
      <c r="K20" s="11">
        <v>771</v>
      </c>
      <c r="L20" s="10">
        <v>903</v>
      </c>
      <c r="M20" s="11">
        <v>0</v>
      </c>
      <c r="N20" s="11">
        <v>0</v>
      </c>
      <c r="O20" s="11">
        <v>0</v>
      </c>
      <c r="P20" s="12">
        <v>2524</v>
      </c>
      <c r="Q20" s="11">
        <v>4104</v>
      </c>
      <c r="R20" s="11">
        <v>0</v>
      </c>
      <c r="S20" s="13"/>
    </row>
    <row r="21" spans="2:19" ht="15" x14ac:dyDescent="0.35">
      <c r="B21" s="2" t="s">
        <v>40</v>
      </c>
      <c r="C21" s="2" t="s">
        <v>41</v>
      </c>
      <c r="D21" s="14">
        <v>0.106</v>
      </c>
      <c r="E21" s="15">
        <v>0.13400000000000001</v>
      </c>
      <c r="F21" s="15">
        <v>5.8999999999999997E-2</v>
      </c>
      <c r="G21" s="16">
        <v>0.104</v>
      </c>
      <c r="H21" s="14">
        <v>0.161</v>
      </c>
      <c r="I21" s="15">
        <v>0.158</v>
      </c>
      <c r="J21" s="15">
        <v>0.19600000000000001</v>
      </c>
      <c r="K21" s="16">
        <v>0.11899999999999999</v>
      </c>
      <c r="L21" s="14">
        <v>0.13700000000000001</v>
      </c>
      <c r="M21" s="15">
        <v>0</v>
      </c>
      <c r="N21" s="15">
        <v>0</v>
      </c>
      <c r="O21" s="16">
        <v>0</v>
      </c>
      <c r="P21" s="17">
        <v>0.10100000000000001</v>
      </c>
      <c r="Q21" s="15">
        <v>0.158</v>
      </c>
      <c r="R21" s="15">
        <v>0</v>
      </c>
      <c r="S21" s="13"/>
    </row>
    <row r="22" spans="2:19" x14ac:dyDescent="0.35">
      <c r="D22" s="18"/>
      <c r="E22" s="18"/>
      <c r="F22" s="18"/>
      <c r="G22" s="18"/>
      <c r="H22" s="18"/>
      <c r="I22" s="18"/>
      <c r="J22" s="18"/>
      <c r="K22" s="18"/>
      <c r="L22" s="18"/>
      <c r="M22" s="18"/>
      <c r="N22" s="18"/>
      <c r="O22" s="18"/>
      <c r="P22" s="18"/>
      <c r="Q22" s="18"/>
      <c r="R22" s="18"/>
      <c r="S22" s="13"/>
    </row>
    <row r="23" spans="2:19" s="4" customFormat="1" ht="19.5" x14ac:dyDescent="0.35">
      <c r="B23" s="3" t="s">
        <v>42</v>
      </c>
      <c r="D23" s="19"/>
      <c r="E23" s="19"/>
      <c r="F23" s="19"/>
      <c r="G23" s="19"/>
      <c r="H23" s="19"/>
      <c r="I23" s="19"/>
      <c r="J23" s="19"/>
      <c r="K23" s="19"/>
      <c r="L23" s="19"/>
      <c r="M23" s="19"/>
      <c r="N23" s="19"/>
      <c r="O23" s="19"/>
      <c r="P23" s="19"/>
      <c r="Q23" s="19"/>
      <c r="R23" s="19"/>
      <c r="S23" s="20"/>
    </row>
    <row r="24" spans="2:19" ht="15" x14ac:dyDescent="0.35">
      <c r="B24" s="5" t="s">
        <v>2</v>
      </c>
      <c r="C24" s="6"/>
      <c r="D24" s="21" t="str">
        <f t="shared" ref="D24:R24" si="0">D$5</f>
        <v>FY24</v>
      </c>
      <c r="E24" s="22" t="str">
        <f t="shared" si="0"/>
        <v>FY24</v>
      </c>
      <c r="F24" s="22" t="str">
        <f t="shared" si="0"/>
        <v>FY24</v>
      </c>
      <c r="G24" s="22" t="str">
        <f t="shared" si="0"/>
        <v>FY24</v>
      </c>
      <c r="H24" s="21" t="str">
        <f t="shared" si="0"/>
        <v>FY25</v>
      </c>
      <c r="I24" s="22" t="str">
        <f t="shared" si="0"/>
        <v>FY25</v>
      </c>
      <c r="J24" s="22" t="str">
        <f t="shared" si="0"/>
        <v>FY25</v>
      </c>
      <c r="K24" s="22" t="str">
        <f t="shared" si="0"/>
        <v>FY25</v>
      </c>
      <c r="L24" s="21" t="str">
        <f t="shared" si="0"/>
        <v>FY26</v>
      </c>
      <c r="M24" s="22" t="str">
        <f t="shared" si="0"/>
        <v>FY26</v>
      </c>
      <c r="N24" s="22" t="str">
        <f t="shared" si="0"/>
        <v>FY26</v>
      </c>
      <c r="O24" s="22" t="str">
        <f t="shared" si="0"/>
        <v>FY26</v>
      </c>
      <c r="P24" s="23" t="str">
        <f t="shared" si="0"/>
        <v>FY24</v>
      </c>
      <c r="Q24" s="22" t="str">
        <f t="shared" si="0"/>
        <v>FY25</v>
      </c>
      <c r="R24" s="22" t="str">
        <f t="shared" si="0"/>
        <v>FY26</v>
      </c>
      <c r="S24" s="13"/>
    </row>
    <row r="25" spans="2:19" ht="15" x14ac:dyDescent="0.35">
      <c r="B25" s="6" t="s">
        <v>3</v>
      </c>
      <c r="C25" s="9" t="s">
        <v>4</v>
      </c>
      <c r="D25" s="21" t="str">
        <f t="shared" ref="D25:R25" si="1">D$6</f>
        <v>Q1</v>
      </c>
      <c r="E25" s="22" t="str">
        <f t="shared" si="1"/>
        <v>Q2</v>
      </c>
      <c r="F25" s="22" t="str">
        <f t="shared" si="1"/>
        <v>Q3</v>
      </c>
      <c r="G25" s="22" t="str">
        <f t="shared" si="1"/>
        <v>Q4</v>
      </c>
      <c r="H25" s="21" t="str">
        <f t="shared" si="1"/>
        <v>Q1</v>
      </c>
      <c r="I25" s="22" t="str">
        <f t="shared" si="1"/>
        <v>Q2</v>
      </c>
      <c r="J25" s="22" t="str">
        <f t="shared" si="1"/>
        <v>Q3</v>
      </c>
      <c r="K25" s="22" t="str">
        <f t="shared" si="1"/>
        <v>Q4</v>
      </c>
      <c r="L25" s="21" t="str">
        <f t="shared" si="1"/>
        <v>Q1</v>
      </c>
      <c r="M25" s="22" t="str">
        <f t="shared" si="1"/>
        <v>Q2</v>
      </c>
      <c r="N25" s="22" t="str">
        <f t="shared" si="1"/>
        <v>Q3</v>
      </c>
      <c r="O25" s="22" t="str">
        <f t="shared" si="1"/>
        <v>Q4</v>
      </c>
      <c r="P25" s="23" t="str">
        <f t="shared" si="1"/>
        <v>Y</v>
      </c>
      <c r="Q25" s="22" t="str">
        <f t="shared" si="1"/>
        <v>Y</v>
      </c>
      <c r="R25" s="22" t="str">
        <f t="shared" si="1"/>
        <v>Y / FCST</v>
      </c>
      <c r="S25" s="13"/>
    </row>
    <row r="26" spans="2:19" ht="15" x14ac:dyDescent="0.35">
      <c r="B26" s="2" t="s">
        <v>43</v>
      </c>
      <c r="C26" s="2" t="s">
        <v>44</v>
      </c>
      <c r="D26" s="10">
        <v>57827</v>
      </c>
      <c r="E26" s="11">
        <v>56559</v>
      </c>
      <c r="F26" s="11">
        <v>57129</v>
      </c>
      <c r="G26" s="11">
        <v>52246</v>
      </c>
      <c r="H26" s="10">
        <v>53896</v>
      </c>
      <c r="I26" s="11">
        <v>60201</v>
      </c>
      <c r="J26" s="11">
        <v>65064</v>
      </c>
      <c r="K26" s="11">
        <v>57674</v>
      </c>
      <c r="L26" s="10">
        <v>64777</v>
      </c>
      <c r="M26" s="11">
        <v>0</v>
      </c>
      <c r="N26" s="11">
        <v>0</v>
      </c>
      <c r="O26" s="11">
        <v>0</v>
      </c>
      <c r="P26" s="12">
        <v>223762</v>
      </c>
      <c r="Q26" s="11">
        <v>236837</v>
      </c>
      <c r="R26" s="11">
        <v>250166</v>
      </c>
      <c r="S26" s="13"/>
    </row>
    <row r="27" spans="2:19" ht="15" x14ac:dyDescent="0.35">
      <c r="B27" s="2" t="s">
        <v>45</v>
      </c>
      <c r="C27" s="2" t="s">
        <v>46</v>
      </c>
      <c r="D27" s="10">
        <v>15312</v>
      </c>
      <c r="E27" s="11">
        <v>14370</v>
      </c>
      <c r="F27" s="11">
        <v>13982</v>
      </c>
      <c r="G27" s="11">
        <v>13626</v>
      </c>
      <c r="H27" s="10">
        <v>14618</v>
      </c>
      <c r="I27" s="11">
        <v>16091</v>
      </c>
      <c r="J27" s="11">
        <v>15229</v>
      </c>
      <c r="K27" s="11">
        <v>15381</v>
      </c>
      <c r="L27" s="10">
        <v>19378</v>
      </c>
      <c r="M27" s="11">
        <v>0</v>
      </c>
      <c r="N27" s="11">
        <v>0</v>
      </c>
      <c r="O27" s="11">
        <v>0</v>
      </c>
      <c r="P27" s="12">
        <v>57291</v>
      </c>
      <c r="Q27" s="11">
        <v>61321</v>
      </c>
      <c r="R27" s="11">
        <v>64375</v>
      </c>
      <c r="S27" s="13"/>
    </row>
    <row r="28" spans="2:19" ht="15" x14ac:dyDescent="0.35">
      <c r="B28" s="2" t="s">
        <v>47</v>
      </c>
      <c r="C28" s="2" t="s">
        <v>48</v>
      </c>
      <c r="D28" s="10">
        <v>25261</v>
      </c>
      <c r="E28" s="11">
        <v>22992</v>
      </c>
      <c r="F28" s="11">
        <v>22962</v>
      </c>
      <c r="G28" s="11">
        <v>22095</v>
      </c>
      <c r="H28" s="10">
        <v>28397</v>
      </c>
      <c r="I28" s="11">
        <v>31262</v>
      </c>
      <c r="J28" s="11">
        <v>25598</v>
      </c>
      <c r="K28" s="11">
        <v>20144</v>
      </c>
      <c r="L28" s="10">
        <v>26612</v>
      </c>
      <c r="M28" s="11">
        <v>0</v>
      </c>
      <c r="N28" s="11">
        <v>0</v>
      </c>
      <c r="O28" s="11">
        <v>0</v>
      </c>
      <c r="P28" s="12">
        <v>93312</v>
      </c>
      <c r="Q28" s="11">
        <v>105402</v>
      </c>
      <c r="R28" s="11">
        <v>103838</v>
      </c>
      <c r="S28" s="13"/>
    </row>
    <row r="29" spans="2:19" ht="15" x14ac:dyDescent="0.35">
      <c r="B29" s="2" t="s">
        <v>49</v>
      </c>
      <c r="C29" s="2" t="s">
        <v>50</v>
      </c>
      <c r="D29" s="10">
        <v>5410</v>
      </c>
      <c r="E29" s="11">
        <v>5649</v>
      </c>
      <c r="F29" s="11">
        <v>4913</v>
      </c>
      <c r="G29" s="11">
        <v>3703</v>
      </c>
      <c r="H29" s="10">
        <v>4451</v>
      </c>
      <c r="I29" s="11">
        <v>5408</v>
      </c>
      <c r="J29" s="11">
        <v>4510</v>
      </c>
      <c r="K29" s="11">
        <v>3933</v>
      </c>
      <c r="L29" s="10">
        <v>5624</v>
      </c>
      <c r="M29" s="11">
        <v>0</v>
      </c>
      <c r="N29" s="11">
        <v>0</v>
      </c>
      <c r="O29" s="11">
        <v>0</v>
      </c>
      <c r="P29" s="12">
        <v>19677</v>
      </c>
      <c r="Q29" s="11">
        <v>18304</v>
      </c>
      <c r="R29" s="11">
        <v>20537</v>
      </c>
      <c r="S29" s="13"/>
    </row>
    <row r="30" spans="2:19" ht="15" x14ac:dyDescent="0.35">
      <c r="B30" s="2" t="s">
        <v>51</v>
      </c>
      <c r="C30" s="24" t="s">
        <v>52</v>
      </c>
      <c r="D30" s="10">
        <v>14464</v>
      </c>
      <c r="E30" s="11">
        <v>14174</v>
      </c>
      <c r="F30" s="11">
        <v>13631</v>
      </c>
      <c r="G30" s="11">
        <v>12152</v>
      </c>
      <c r="H30" s="10">
        <v>14841</v>
      </c>
      <c r="I30" s="11">
        <v>15059</v>
      </c>
      <c r="J30" s="11">
        <v>14884</v>
      </c>
      <c r="K30" s="11">
        <v>14497</v>
      </c>
      <c r="L30" s="10">
        <v>19345</v>
      </c>
      <c r="M30" s="11">
        <v>0</v>
      </c>
      <c r="N30" s="11">
        <v>0</v>
      </c>
      <c r="O30" s="11">
        <v>0</v>
      </c>
      <c r="P30" s="12">
        <v>54422</v>
      </c>
      <c r="Q30" s="11">
        <v>59282</v>
      </c>
      <c r="R30" s="11">
        <v>71081</v>
      </c>
      <c r="S30" s="13"/>
    </row>
    <row r="31" spans="2:19" ht="15" x14ac:dyDescent="0.35">
      <c r="B31" s="2" t="s">
        <v>53</v>
      </c>
      <c r="C31" s="2" t="s">
        <v>54</v>
      </c>
      <c r="D31" s="10">
        <v>118276</v>
      </c>
      <c r="E31" s="11">
        <v>113745</v>
      </c>
      <c r="F31" s="11">
        <v>112619</v>
      </c>
      <c r="G31" s="11">
        <v>103824</v>
      </c>
      <c r="H31" s="10">
        <v>116205</v>
      </c>
      <c r="I31" s="11">
        <v>128022</v>
      </c>
      <c r="J31" s="11">
        <v>125287</v>
      </c>
      <c r="K31" s="11">
        <v>111632</v>
      </c>
      <c r="L31" s="10">
        <v>135739</v>
      </c>
      <c r="M31" s="11">
        <v>0</v>
      </c>
      <c r="N31" s="11">
        <v>0</v>
      </c>
      <c r="O31" s="11">
        <v>0</v>
      </c>
      <c r="P31" s="12">
        <v>448466</v>
      </c>
      <c r="Q31" s="11">
        <v>481148</v>
      </c>
      <c r="R31" s="11">
        <v>510000</v>
      </c>
      <c r="S31" s="13"/>
    </row>
    <row r="32" spans="2:19" x14ac:dyDescent="0.35">
      <c r="D32" s="18"/>
      <c r="E32" s="18"/>
      <c r="F32" s="18"/>
      <c r="G32" s="18"/>
      <c r="H32" s="18"/>
      <c r="I32" s="18"/>
      <c r="J32" s="18"/>
      <c r="K32" s="18"/>
      <c r="L32" s="18"/>
      <c r="M32" s="18"/>
      <c r="N32" s="18"/>
      <c r="O32" s="18"/>
      <c r="P32" s="18"/>
      <c r="Q32" s="18"/>
      <c r="R32" s="18"/>
      <c r="S32" s="13"/>
    </row>
    <row r="33" spans="2:19" s="4" customFormat="1" ht="19.5" x14ac:dyDescent="0.35">
      <c r="B33" s="3" t="s">
        <v>55</v>
      </c>
      <c r="D33" s="19"/>
      <c r="E33" s="19"/>
      <c r="F33" s="19"/>
      <c r="G33" s="19"/>
      <c r="H33" s="19"/>
      <c r="I33" s="19"/>
      <c r="J33" s="19"/>
      <c r="K33" s="19"/>
      <c r="L33" s="19"/>
      <c r="M33" s="19"/>
      <c r="N33" s="19"/>
      <c r="O33" s="19"/>
      <c r="P33" s="19"/>
      <c r="Q33" s="19"/>
      <c r="R33" s="19"/>
      <c r="S33" s="20"/>
    </row>
    <row r="34" spans="2:19" ht="15" x14ac:dyDescent="0.35">
      <c r="B34" s="5" t="s">
        <v>2</v>
      </c>
      <c r="C34" s="6"/>
      <c r="D34" s="21" t="str">
        <f t="shared" ref="D34:R34" si="2">D$5</f>
        <v>FY24</v>
      </c>
      <c r="E34" s="22" t="str">
        <f t="shared" si="2"/>
        <v>FY24</v>
      </c>
      <c r="F34" s="22" t="str">
        <f t="shared" si="2"/>
        <v>FY24</v>
      </c>
      <c r="G34" s="22" t="str">
        <f t="shared" si="2"/>
        <v>FY24</v>
      </c>
      <c r="H34" s="21" t="str">
        <f t="shared" si="2"/>
        <v>FY25</v>
      </c>
      <c r="I34" s="22" t="str">
        <f t="shared" si="2"/>
        <v>FY25</v>
      </c>
      <c r="J34" s="22" t="str">
        <f t="shared" si="2"/>
        <v>FY25</v>
      </c>
      <c r="K34" s="22" t="str">
        <f t="shared" si="2"/>
        <v>FY25</v>
      </c>
      <c r="L34" s="21" t="str">
        <f t="shared" si="2"/>
        <v>FY26</v>
      </c>
      <c r="M34" s="22" t="str">
        <f t="shared" si="2"/>
        <v>FY26</v>
      </c>
      <c r="N34" s="22" t="str">
        <f t="shared" si="2"/>
        <v>FY26</v>
      </c>
      <c r="O34" s="22" t="str">
        <f t="shared" si="2"/>
        <v>FY26</v>
      </c>
      <c r="P34" s="23" t="str">
        <f t="shared" si="2"/>
        <v>FY24</v>
      </c>
      <c r="Q34" s="22" t="str">
        <f t="shared" si="2"/>
        <v>FY25</v>
      </c>
      <c r="R34" s="22" t="str">
        <f t="shared" si="2"/>
        <v>FY26</v>
      </c>
      <c r="S34" s="13"/>
    </row>
    <row r="35" spans="2:19" ht="15" x14ac:dyDescent="0.35">
      <c r="B35" s="6" t="s">
        <v>3</v>
      </c>
      <c r="C35" s="9" t="s">
        <v>4</v>
      </c>
      <c r="D35" s="21" t="str">
        <f t="shared" ref="D35:R35" si="3">D$6</f>
        <v>Q1</v>
      </c>
      <c r="E35" s="22" t="str">
        <f t="shared" si="3"/>
        <v>Q2</v>
      </c>
      <c r="F35" s="22" t="str">
        <f t="shared" si="3"/>
        <v>Q3</v>
      </c>
      <c r="G35" s="22" t="str">
        <f t="shared" si="3"/>
        <v>Q4</v>
      </c>
      <c r="H35" s="21" t="str">
        <f t="shared" si="3"/>
        <v>Q1</v>
      </c>
      <c r="I35" s="22" t="str">
        <f t="shared" si="3"/>
        <v>Q2</v>
      </c>
      <c r="J35" s="22" t="str">
        <f t="shared" si="3"/>
        <v>Q3</v>
      </c>
      <c r="K35" s="22" t="str">
        <f t="shared" si="3"/>
        <v>Q4</v>
      </c>
      <c r="L35" s="21" t="str">
        <f t="shared" si="3"/>
        <v>Q1</v>
      </c>
      <c r="M35" s="22" t="str">
        <f t="shared" si="3"/>
        <v>Q2</v>
      </c>
      <c r="N35" s="22" t="str">
        <f t="shared" si="3"/>
        <v>Q3</v>
      </c>
      <c r="O35" s="22" t="str">
        <f t="shared" si="3"/>
        <v>Q4</v>
      </c>
      <c r="P35" s="23" t="str">
        <f t="shared" si="3"/>
        <v>Y</v>
      </c>
      <c r="Q35" s="22" t="str">
        <f t="shared" si="3"/>
        <v>Y</v>
      </c>
      <c r="R35" s="22" t="str">
        <f t="shared" si="3"/>
        <v>Y / FCST</v>
      </c>
      <c r="S35" s="13"/>
    </row>
    <row r="36" spans="2:19" ht="15" x14ac:dyDescent="0.35">
      <c r="B36" s="2" t="s">
        <v>56</v>
      </c>
      <c r="C36" s="2" t="s">
        <v>57</v>
      </c>
      <c r="D36" s="10">
        <v>60146</v>
      </c>
      <c r="E36" s="11">
        <v>57571</v>
      </c>
      <c r="F36" s="11">
        <v>59487</v>
      </c>
      <c r="G36" s="11">
        <v>57265</v>
      </c>
      <c r="H36" s="10">
        <v>61525</v>
      </c>
      <c r="I36" s="11">
        <v>68228</v>
      </c>
      <c r="J36" s="11">
        <v>62951</v>
      </c>
      <c r="K36" s="11">
        <v>59591</v>
      </c>
      <c r="L36" s="10">
        <v>71320</v>
      </c>
      <c r="M36" s="11">
        <v>0</v>
      </c>
      <c r="N36" s="11">
        <v>0</v>
      </c>
      <c r="O36" s="11">
        <v>0</v>
      </c>
      <c r="P36" s="12">
        <v>234470</v>
      </c>
      <c r="Q36" s="11">
        <v>252297</v>
      </c>
      <c r="R36" s="11">
        <v>271720</v>
      </c>
      <c r="S36" s="13"/>
    </row>
    <row r="37" spans="2:19" ht="15" x14ac:dyDescent="0.35">
      <c r="B37" s="2" t="s">
        <v>58</v>
      </c>
      <c r="C37" s="2" t="s">
        <v>59</v>
      </c>
      <c r="D37" s="10">
        <v>19435</v>
      </c>
      <c r="E37" s="11">
        <v>16523</v>
      </c>
      <c r="F37" s="11">
        <v>17510</v>
      </c>
      <c r="G37" s="11">
        <v>13512</v>
      </c>
      <c r="H37" s="10">
        <v>19393</v>
      </c>
      <c r="I37" s="11">
        <v>18886</v>
      </c>
      <c r="J37" s="11">
        <v>18992</v>
      </c>
      <c r="K37" s="11">
        <v>13133</v>
      </c>
      <c r="L37" s="10">
        <v>17172</v>
      </c>
      <c r="M37" s="11">
        <v>0</v>
      </c>
      <c r="N37" s="11">
        <v>0</v>
      </c>
      <c r="O37" s="11">
        <v>0</v>
      </c>
      <c r="P37" s="12">
        <v>66981</v>
      </c>
      <c r="Q37" s="11">
        <v>70405</v>
      </c>
      <c r="R37" s="11">
        <v>62194</v>
      </c>
      <c r="S37" s="13"/>
    </row>
    <row r="38" spans="2:19" ht="15" x14ac:dyDescent="0.35">
      <c r="B38" s="2" t="s">
        <v>60</v>
      </c>
      <c r="C38" s="2" t="s">
        <v>61</v>
      </c>
      <c r="D38" s="10">
        <v>11944</v>
      </c>
      <c r="E38" s="11">
        <v>12154</v>
      </c>
      <c r="F38" s="11">
        <v>11107</v>
      </c>
      <c r="G38" s="11">
        <v>10093</v>
      </c>
      <c r="H38" s="10">
        <v>11908</v>
      </c>
      <c r="I38" s="11">
        <v>12341</v>
      </c>
      <c r="J38" s="11">
        <v>13369</v>
      </c>
      <c r="K38" s="11">
        <v>12468</v>
      </c>
      <c r="L38" s="10">
        <v>17577</v>
      </c>
      <c r="M38" s="11">
        <v>0</v>
      </c>
      <c r="N38" s="11">
        <v>0</v>
      </c>
      <c r="O38" s="11">
        <v>0</v>
      </c>
      <c r="P38" s="12">
        <v>45300</v>
      </c>
      <c r="Q38" s="11">
        <v>50088</v>
      </c>
      <c r="R38" s="11">
        <v>59941</v>
      </c>
      <c r="S38" s="13"/>
    </row>
    <row r="39" spans="2:19" ht="15" x14ac:dyDescent="0.35">
      <c r="B39" s="2" t="s">
        <v>62</v>
      </c>
      <c r="C39" s="2" t="s">
        <v>63</v>
      </c>
      <c r="D39" s="10">
        <v>15062</v>
      </c>
      <c r="E39" s="11">
        <v>14530</v>
      </c>
      <c r="F39" s="11">
        <v>12455</v>
      </c>
      <c r="G39" s="11">
        <v>11920</v>
      </c>
      <c r="H39" s="10">
        <v>13426</v>
      </c>
      <c r="I39" s="11">
        <v>14683</v>
      </c>
      <c r="J39" s="11">
        <v>14017</v>
      </c>
      <c r="K39" s="11">
        <v>13793</v>
      </c>
      <c r="L39" s="10">
        <v>17352</v>
      </c>
      <c r="M39" s="11">
        <v>0</v>
      </c>
      <c r="N39" s="11">
        <v>0</v>
      </c>
      <c r="O39" s="11">
        <v>0</v>
      </c>
      <c r="P39" s="12">
        <v>53968</v>
      </c>
      <c r="Q39" s="11">
        <v>55920</v>
      </c>
      <c r="R39" s="11">
        <v>63191</v>
      </c>
      <c r="S39" s="13"/>
    </row>
    <row r="40" spans="2:19" ht="15" x14ac:dyDescent="0.35">
      <c r="B40" s="2" t="s">
        <v>64</v>
      </c>
      <c r="C40" s="2" t="s">
        <v>65</v>
      </c>
      <c r="D40" s="10">
        <v>11688</v>
      </c>
      <c r="E40" s="11">
        <v>12965</v>
      </c>
      <c r="F40" s="11">
        <v>12058</v>
      </c>
      <c r="G40" s="11">
        <v>11032</v>
      </c>
      <c r="H40" s="10">
        <v>9950</v>
      </c>
      <c r="I40" s="11">
        <v>13882</v>
      </c>
      <c r="J40" s="11">
        <v>15956</v>
      </c>
      <c r="K40" s="11">
        <v>12645</v>
      </c>
      <c r="L40" s="10">
        <v>12317</v>
      </c>
      <c r="M40" s="11">
        <v>0</v>
      </c>
      <c r="N40" s="11">
        <v>0</v>
      </c>
      <c r="O40" s="11">
        <v>0</v>
      </c>
      <c r="P40" s="12">
        <v>47744</v>
      </c>
      <c r="Q40" s="11">
        <v>52435</v>
      </c>
      <c r="R40" s="11">
        <v>52953</v>
      </c>
      <c r="S40" s="13"/>
    </row>
    <row r="41" spans="2:19" ht="15" x14ac:dyDescent="0.35">
      <c r="B41" s="2" t="s">
        <v>53</v>
      </c>
      <c r="C41" s="2" t="s">
        <v>54</v>
      </c>
      <c r="D41" s="10">
        <v>118276</v>
      </c>
      <c r="E41" s="11">
        <v>113745</v>
      </c>
      <c r="F41" s="11">
        <v>112619</v>
      </c>
      <c r="G41" s="11">
        <v>103824</v>
      </c>
      <c r="H41" s="10">
        <v>116205</v>
      </c>
      <c r="I41" s="11">
        <v>128022</v>
      </c>
      <c r="J41" s="11">
        <v>125287</v>
      </c>
      <c r="K41" s="11">
        <v>111632</v>
      </c>
      <c r="L41" s="10">
        <v>135739</v>
      </c>
      <c r="M41" s="11">
        <v>0</v>
      </c>
      <c r="N41" s="11">
        <v>0</v>
      </c>
      <c r="O41" s="11">
        <v>0</v>
      </c>
      <c r="P41" s="12">
        <v>448466</v>
      </c>
      <c r="Q41" s="11">
        <v>481148</v>
      </c>
      <c r="R41" s="11">
        <v>510000</v>
      </c>
      <c r="S41" s="13"/>
    </row>
    <row r="42" spans="2:19" ht="15" x14ac:dyDescent="0.35">
      <c r="B42" s="2" t="s">
        <v>66</v>
      </c>
      <c r="C42" s="2" t="s">
        <v>67</v>
      </c>
      <c r="D42" s="14">
        <v>0.49099999999999999</v>
      </c>
      <c r="E42" s="15">
        <v>0.49399999999999999</v>
      </c>
      <c r="F42" s="15">
        <v>0.47199999999999998</v>
      </c>
      <c r="G42" s="16">
        <v>0.44800000000000001</v>
      </c>
      <c r="H42" s="14">
        <v>0.47099999999999997</v>
      </c>
      <c r="I42" s="15">
        <v>0.46700000000000003</v>
      </c>
      <c r="J42" s="15">
        <v>0.498</v>
      </c>
      <c r="K42" s="16">
        <v>0.46600000000000003</v>
      </c>
      <c r="L42" s="14">
        <v>0.47499999999999998</v>
      </c>
      <c r="M42" s="15">
        <v>0</v>
      </c>
      <c r="N42" s="15">
        <v>0</v>
      </c>
      <c r="O42" s="16">
        <v>0</v>
      </c>
      <c r="P42" s="17">
        <v>0.47699999999999998</v>
      </c>
      <c r="Q42" s="15">
        <v>0.47599999999999998</v>
      </c>
      <c r="R42" s="15">
        <v>0.46700000000000003</v>
      </c>
      <c r="S42" s="13"/>
    </row>
    <row r="43" spans="2:19" x14ac:dyDescent="0.35">
      <c r="D43" s="18"/>
      <c r="E43" s="18"/>
      <c r="F43" s="18"/>
      <c r="G43" s="18"/>
      <c r="H43" s="18"/>
      <c r="I43" s="18"/>
      <c r="J43" s="18"/>
      <c r="K43" s="18"/>
      <c r="L43" s="18"/>
      <c r="M43" s="18"/>
      <c r="N43" s="18"/>
      <c r="O43" s="18"/>
      <c r="P43" s="18"/>
      <c r="Q43" s="18"/>
      <c r="R43" s="18"/>
      <c r="S43" s="13"/>
    </row>
    <row r="44" spans="2:19" s="4" customFormat="1" ht="19.5" x14ac:dyDescent="0.35">
      <c r="B44" s="3" t="s">
        <v>68</v>
      </c>
      <c r="D44" s="19"/>
      <c r="E44" s="19"/>
      <c r="F44" s="19"/>
      <c r="G44" s="19"/>
      <c r="H44" s="19"/>
      <c r="I44" s="19"/>
      <c r="J44" s="19"/>
      <c r="K44" s="19"/>
      <c r="L44" s="19"/>
      <c r="M44" s="19"/>
      <c r="N44" s="19"/>
      <c r="O44" s="19"/>
      <c r="P44" s="19"/>
      <c r="Q44" s="19"/>
      <c r="R44" s="19"/>
      <c r="S44" s="20"/>
    </row>
    <row r="45" spans="2:19" ht="15" x14ac:dyDescent="0.35">
      <c r="B45" s="5" t="s">
        <v>2</v>
      </c>
      <c r="C45" s="6"/>
      <c r="D45" s="21" t="str">
        <f t="shared" ref="D45:R45" si="4">D$5</f>
        <v>FY24</v>
      </c>
      <c r="E45" s="22" t="str">
        <f t="shared" si="4"/>
        <v>FY24</v>
      </c>
      <c r="F45" s="22" t="str">
        <f t="shared" si="4"/>
        <v>FY24</v>
      </c>
      <c r="G45" s="22" t="str">
        <f t="shared" si="4"/>
        <v>FY24</v>
      </c>
      <c r="H45" s="21" t="str">
        <f t="shared" si="4"/>
        <v>FY25</v>
      </c>
      <c r="I45" s="22" t="str">
        <f t="shared" si="4"/>
        <v>FY25</v>
      </c>
      <c r="J45" s="22" t="str">
        <f t="shared" si="4"/>
        <v>FY25</v>
      </c>
      <c r="K45" s="22" t="str">
        <f t="shared" si="4"/>
        <v>FY25</v>
      </c>
      <c r="L45" s="21" t="str">
        <f t="shared" si="4"/>
        <v>FY26</v>
      </c>
      <c r="M45" s="22" t="str">
        <f t="shared" si="4"/>
        <v>FY26</v>
      </c>
      <c r="N45" s="22" t="str">
        <f t="shared" si="4"/>
        <v>FY26</v>
      </c>
      <c r="O45" s="22" t="str">
        <f t="shared" si="4"/>
        <v>FY26</v>
      </c>
      <c r="P45" s="23" t="str">
        <f t="shared" si="4"/>
        <v>FY24</v>
      </c>
      <c r="Q45" s="22" t="str">
        <f t="shared" si="4"/>
        <v>FY25</v>
      </c>
      <c r="R45" s="22" t="str">
        <f t="shared" si="4"/>
        <v>FY26</v>
      </c>
      <c r="S45" s="13"/>
    </row>
    <row r="46" spans="2:19" ht="15" x14ac:dyDescent="0.35">
      <c r="B46" s="6" t="s">
        <v>3</v>
      </c>
      <c r="C46" s="9" t="s">
        <v>4</v>
      </c>
      <c r="D46" s="21" t="str">
        <f t="shared" ref="D46:R46" si="5">D$6</f>
        <v>Q1</v>
      </c>
      <c r="E46" s="22" t="str">
        <f t="shared" si="5"/>
        <v>Q2</v>
      </c>
      <c r="F46" s="22" t="str">
        <f t="shared" si="5"/>
        <v>Q3</v>
      </c>
      <c r="G46" s="22" t="str">
        <f t="shared" si="5"/>
        <v>Q4</v>
      </c>
      <c r="H46" s="21" t="str">
        <f t="shared" si="5"/>
        <v>Q1</v>
      </c>
      <c r="I46" s="22" t="str">
        <f t="shared" si="5"/>
        <v>Q2</v>
      </c>
      <c r="J46" s="22" t="str">
        <f t="shared" si="5"/>
        <v>Q3</v>
      </c>
      <c r="K46" s="22" t="str">
        <f t="shared" si="5"/>
        <v>Q4</v>
      </c>
      <c r="L46" s="21" t="str">
        <f t="shared" si="5"/>
        <v>Q1</v>
      </c>
      <c r="M46" s="22" t="str">
        <f t="shared" si="5"/>
        <v>Q2</v>
      </c>
      <c r="N46" s="22" t="str">
        <f t="shared" si="5"/>
        <v>Q3</v>
      </c>
      <c r="O46" s="22" t="str">
        <f t="shared" si="5"/>
        <v>Q4</v>
      </c>
      <c r="P46" s="23" t="str">
        <f t="shared" si="5"/>
        <v>Y</v>
      </c>
      <c r="Q46" s="22" t="str">
        <f t="shared" si="5"/>
        <v>Y</v>
      </c>
      <c r="R46" s="22" t="str">
        <f t="shared" si="5"/>
        <v>Y / FCST</v>
      </c>
      <c r="S46" s="13"/>
    </row>
    <row r="47" spans="2:19" ht="15" x14ac:dyDescent="0.35">
      <c r="B47" s="2" t="s">
        <v>69</v>
      </c>
      <c r="C47" s="2" t="s">
        <v>70</v>
      </c>
      <c r="D47" s="10">
        <v>5130</v>
      </c>
      <c r="E47" s="11">
        <v>2401</v>
      </c>
      <c r="F47" s="11">
        <v>4176</v>
      </c>
      <c r="G47" s="11">
        <v>2952</v>
      </c>
      <c r="H47" s="10">
        <v>2431</v>
      </c>
      <c r="I47" s="11">
        <v>1495</v>
      </c>
      <c r="J47" s="11">
        <v>1909</v>
      </c>
      <c r="K47" s="11">
        <v>2514</v>
      </c>
      <c r="L47" s="10">
        <v>4817</v>
      </c>
      <c r="M47" s="11">
        <v>0</v>
      </c>
      <c r="N47" s="11">
        <v>0</v>
      </c>
      <c r="O47" s="11">
        <v>0</v>
      </c>
      <c r="P47" s="12">
        <v>14660</v>
      </c>
      <c r="Q47" s="11">
        <v>8351</v>
      </c>
      <c r="R47" s="11">
        <v>13380</v>
      </c>
      <c r="S47" s="13"/>
    </row>
    <row r="48" spans="2:19" ht="15" x14ac:dyDescent="0.35">
      <c r="B48" s="2" t="s">
        <v>71</v>
      </c>
      <c r="C48" s="2" t="s">
        <v>72</v>
      </c>
      <c r="D48" s="10">
        <v>14221</v>
      </c>
      <c r="E48" s="11">
        <v>27049</v>
      </c>
      <c r="F48" s="11">
        <v>26958</v>
      </c>
      <c r="G48" s="11">
        <v>43025</v>
      </c>
      <c r="H48" s="10">
        <v>27650</v>
      </c>
      <c r="I48" s="11">
        <v>18414</v>
      </c>
      <c r="J48" s="11">
        <v>8393</v>
      </c>
      <c r="K48" s="11">
        <v>14641</v>
      </c>
      <c r="L48" s="10">
        <v>7582</v>
      </c>
      <c r="M48" s="11">
        <v>0</v>
      </c>
      <c r="N48" s="11">
        <v>0</v>
      </c>
      <c r="O48" s="11">
        <v>0</v>
      </c>
      <c r="P48" s="12">
        <v>111255</v>
      </c>
      <c r="Q48" s="11">
        <v>69099</v>
      </c>
      <c r="R48" s="11">
        <v>40100</v>
      </c>
      <c r="S48" s="13"/>
    </row>
    <row r="49" spans="2:19" ht="15" x14ac:dyDescent="0.35">
      <c r="B49" s="2" t="s">
        <v>73</v>
      </c>
      <c r="C49" s="2" t="s">
        <v>74</v>
      </c>
      <c r="D49" s="10">
        <v>395</v>
      </c>
      <c r="E49" s="11">
        <v>122</v>
      </c>
      <c r="F49" s="11">
        <v>359</v>
      </c>
      <c r="G49" s="11">
        <v>300</v>
      </c>
      <c r="H49" s="10">
        <v>227</v>
      </c>
      <c r="I49" s="11">
        <v>231</v>
      </c>
      <c r="J49" s="11">
        <v>156</v>
      </c>
      <c r="K49" s="11">
        <v>213</v>
      </c>
      <c r="L49" s="10">
        <v>111</v>
      </c>
      <c r="M49" s="11">
        <v>0</v>
      </c>
      <c r="N49" s="11">
        <v>0</v>
      </c>
      <c r="O49" s="11">
        <v>0</v>
      </c>
      <c r="P49" s="12">
        <v>1178</v>
      </c>
      <c r="Q49" s="11">
        <v>829</v>
      </c>
      <c r="R49" s="11">
        <v>910</v>
      </c>
      <c r="S49" s="13"/>
    </row>
    <row r="50" spans="2:19" ht="15" x14ac:dyDescent="0.35">
      <c r="B50" s="2" t="s">
        <v>75</v>
      </c>
      <c r="C50" s="2" t="s">
        <v>76</v>
      </c>
      <c r="D50" s="10">
        <v>361</v>
      </c>
      <c r="E50" s="11">
        <v>410</v>
      </c>
      <c r="F50" s="11">
        <v>177</v>
      </c>
      <c r="G50" s="11">
        <v>348</v>
      </c>
      <c r="H50" s="10">
        <v>96</v>
      </c>
      <c r="I50" s="11">
        <v>182</v>
      </c>
      <c r="J50" s="11">
        <v>158</v>
      </c>
      <c r="K50" s="11">
        <v>542</v>
      </c>
      <c r="L50" s="10">
        <v>316</v>
      </c>
      <c r="M50" s="11">
        <v>0</v>
      </c>
      <c r="N50" s="11">
        <v>0</v>
      </c>
      <c r="O50" s="11">
        <v>0</v>
      </c>
      <c r="P50" s="12">
        <v>1298</v>
      </c>
      <c r="Q50" s="11">
        <v>979</v>
      </c>
      <c r="R50" s="11">
        <v>640</v>
      </c>
      <c r="S50" s="13"/>
    </row>
    <row r="51" spans="2:19" ht="15" x14ac:dyDescent="0.35">
      <c r="B51" s="2" t="s">
        <v>77</v>
      </c>
      <c r="C51" s="2" t="s">
        <v>78</v>
      </c>
      <c r="D51" s="10">
        <v>1352</v>
      </c>
      <c r="E51" s="11">
        <v>1268</v>
      </c>
      <c r="F51" s="11">
        <v>537</v>
      </c>
      <c r="G51" s="11">
        <v>1466</v>
      </c>
      <c r="H51" s="10">
        <v>710</v>
      </c>
      <c r="I51" s="11">
        <v>477</v>
      </c>
      <c r="J51" s="11">
        <v>805</v>
      </c>
      <c r="K51" s="11">
        <v>1150</v>
      </c>
      <c r="L51" s="10">
        <v>456</v>
      </c>
      <c r="M51" s="11">
        <v>0</v>
      </c>
      <c r="N51" s="11">
        <v>0</v>
      </c>
      <c r="O51" s="11">
        <v>0</v>
      </c>
      <c r="P51" s="12">
        <v>4624</v>
      </c>
      <c r="Q51" s="11">
        <v>3143</v>
      </c>
      <c r="R51" s="11">
        <v>4970</v>
      </c>
      <c r="S51" s="13"/>
    </row>
    <row r="52" spans="2:19" ht="15" x14ac:dyDescent="0.35">
      <c r="B52" s="2" t="s">
        <v>79</v>
      </c>
      <c r="C52" s="2" t="s">
        <v>80</v>
      </c>
      <c r="D52" s="10">
        <v>21461</v>
      </c>
      <c r="E52" s="11">
        <v>31252</v>
      </c>
      <c r="F52" s="11">
        <v>32209</v>
      </c>
      <c r="G52" s="11">
        <v>48093</v>
      </c>
      <c r="H52" s="10">
        <v>31114</v>
      </c>
      <c r="I52" s="11">
        <v>20802</v>
      </c>
      <c r="J52" s="11">
        <v>11423</v>
      </c>
      <c r="K52" s="11">
        <v>19062</v>
      </c>
      <c r="L52" s="10">
        <v>13284</v>
      </c>
      <c r="M52" s="11">
        <v>0</v>
      </c>
      <c r="N52" s="11">
        <v>0</v>
      </c>
      <c r="O52" s="11">
        <v>0</v>
      </c>
      <c r="P52" s="12">
        <v>133017</v>
      </c>
      <c r="Q52" s="11">
        <v>82403</v>
      </c>
      <c r="R52" s="11">
        <v>60000</v>
      </c>
      <c r="S52" s="13"/>
    </row>
    <row r="53" spans="2:19" ht="15" x14ac:dyDescent="0.35">
      <c r="B53" s="2" t="s">
        <v>81</v>
      </c>
      <c r="C53" s="2" t="s">
        <v>82</v>
      </c>
      <c r="D53" s="14">
        <v>0.18099999999999999</v>
      </c>
      <c r="E53" s="15">
        <v>0.27500000000000002</v>
      </c>
      <c r="F53" s="15">
        <v>0.28599999999999998</v>
      </c>
      <c r="G53" s="16">
        <v>0.46300000000000002</v>
      </c>
      <c r="H53" s="14">
        <v>0.26800000000000002</v>
      </c>
      <c r="I53" s="15">
        <v>0.16200000000000001</v>
      </c>
      <c r="J53" s="15">
        <v>9.0999999999999998E-2</v>
      </c>
      <c r="K53" s="16">
        <v>0.17100000000000001</v>
      </c>
      <c r="L53" s="14">
        <v>9.8000000000000004E-2</v>
      </c>
      <c r="M53" s="15">
        <v>0</v>
      </c>
      <c r="N53" s="15">
        <v>0</v>
      </c>
      <c r="O53" s="16">
        <v>0</v>
      </c>
      <c r="P53" s="17">
        <v>0.29699999999999999</v>
      </c>
      <c r="Q53" s="15">
        <v>0.17100000000000001</v>
      </c>
      <c r="R53" s="15">
        <v>0.11799999999999999</v>
      </c>
      <c r="S53" s="13"/>
    </row>
    <row r="54" spans="2:19" x14ac:dyDescent="0.35">
      <c r="D54" s="18"/>
      <c r="E54" s="18"/>
      <c r="F54" s="18"/>
      <c r="G54" s="18"/>
      <c r="H54" s="18"/>
      <c r="I54" s="18"/>
      <c r="J54" s="18"/>
      <c r="K54" s="18"/>
      <c r="L54" s="18"/>
      <c r="M54" s="18"/>
      <c r="N54" s="18"/>
      <c r="O54" s="18"/>
      <c r="P54" s="18"/>
      <c r="Q54" s="18"/>
      <c r="R54" s="18"/>
      <c r="S54" s="13"/>
    </row>
    <row r="55" spans="2:19" s="4" customFormat="1" ht="19.5" x14ac:dyDescent="0.35">
      <c r="B55" s="3" t="s">
        <v>83</v>
      </c>
      <c r="D55" s="19"/>
      <c r="E55" s="19"/>
      <c r="F55" s="19"/>
      <c r="G55" s="19"/>
      <c r="H55" s="19"/>
      <c r="I55" s="19"/>
      <c r="J55" s="19"/>
      <c r="K55" s="19"/>
      <c r="L55" s="19"/>
      <c r="M55" s="19"/>
      <c r="N55" s="19"/>
      <c r="O55" s="19"/>
      <c r="P55" s="19"/>
      <c r="Q55" s="19"/>
      <c r="R55" s="19"/>
      <c r="S55" s="20"/>
    </row>
    <row r="56" spans="2:19" ht="15" x14ac:dyDescent="0.35">
      <c r="B56" s="5" t="s">
        <v>2</v>
      </c>
      <c r="C56" s="6"/>
      <c r="D56" s="21" t="str">
        <f t="shared" ref="D56:R56" si="6">D$5</f>
        <v>FY24</v>
      </c>
      <c r="E56" s="22" t="str">
        <f t="shared" si="6"/>
        <v>FY24</v>
      </c>
      <c r="F56" s="22" t="str">
        <f t="shared" si="6"/>
        <v>FY24</v>
      </c>
      <c r="G56" s="22" t="str">
        <f t="shared" si="6"/>
        <v>FY24</v>
      </c>
      <c r="H56" s="21" t="str">
        <f t="shared" si="6"/>
        <v>FY25</v>
      </c>
      <c r="I56" s="22" t="str">
        <f t="shared" si="6"/>
        <v>FY25</v>
      </c>
      <c r="J56" s="22" t="str">
        <f t="shared" si="6"/>
        <v>FY25</v>
      </c>
      <c r="K56" s="22" t="str">
        <f t="shared" si="6"/>
        <v>FY25</v>
      </c>
      <c r="L56" s="21" t="str">
        <f t="shared" si="6"/>
        <v>FY26</v>
      </c>
      <c r="M56" s="22" t="str">
        <f t="shared" si="6"/>
        <v>FY26</v>
      </c>
      <c r="N56" s="22" t="str">
        <f t="shared" si="6"/>
        <v>FY26</v>
      </c>
      <c r="O56" s="22" t="str">
        <f t="shared" si="6"/>
        <v>FY26</v>
      </c>
      <c r="P56" s="23" t="str">
        <f t="shared" si="6"/>
        <v>FY24</v>
      </c>
      <c r="Q56" s="22" t="str">
        <f t="shared" si="6"/>
        <v>FY25</v>
      </c>
      <c r="R56" s="22" t="str">
        <f t="shared" si="6"/>
        <v>FY26</v>
      </c>
      <c r="S56" s="13"/>
    </row>
    <row r="57" spans="2:19" ht="15" x14ac:dyDescent="0.35">
      <c r="B57" s="6" t="s">
        <v>3</v>
      </c>
      <c r="C57" s="9" t="s">
        <v>4</v>
      </c>
      <c r="D57" s="21" t="str">
        <f t="shared" ref="D57:R57" si="7">D$6</f>
        <v>Q1</v>
      </c>
      <c r="E57" s="22" t="str">
        <f t="shared" si="7"/>
        <v>Q2</v>
      </c>
      <c r="F57" s="22" t="str">
        <f t="shared" si="7"/>
        <v>Q3</v>
      </c>
      <c r="G57" s="22" t="str">
        <f t="shared" si="7"/>
        <v>Q4</v>
      </c>
      <c r="H57" s="21" t="str">
        <f t="shared" si="7"/>
        <v>Q1</v>
      </c>
      <c r="I57" s="22" t="str">
        <f t="shared" si="7"/>
        <v>Q2</v>
      </c>
      <c r="J57" s="22" t="str">
        <f t="shared" si="7"/>
        <v>Q3</v>
      </c>
      <c r="K57" s="22" t="str">
        <f t="shared" si="7"/>
        <v>Q4</v>
      </c>
      <c r="L57" s="21" t="str">
        <f t="shared" si="7"/>
        <v>Q1</v>
      </c>
      <c r="M57" s="22" t="str">
        <f t="shared" si="7"/>
        <v>Q2</v>
      </c>
      <c r="N57" s="22" t="str">
        <f t="shared" si="7"/>
        <v>Q3</v>
      </c>
      <c r="O57" s="22" t="str">
        <f t="shared" si="7"/>
        <v>Q4</v>
      </c>
      <c r="P57" s="23" t="str">
        <f t="shared" si="7"/>
        <v>Y</v>
      </c>
      <c r="Q57" s="22" t="str">
        <f t="shared" si="7"/>
        <v>Y</v>
      </c>
      <c r="R57" s="22" t="str">
        <f t="shared" si="7"/>
        <v>Y / FCST</v>
      </c>
      <c r="S57" s="13"/>
    </row>
    <row r="58" spans="2:19" ht="15" x14ac:dyDescent="0.35">
      <c r="B58" s="2" t="s">
        <v>84</v>
      </c>
      <c r="C58" s="2" t="s">
        <v>85</v>
      </c>
      <c r="D58" s="10">
        <v>8595</v>
      </c>
      <c r="E58" s="11">
        <v>8086</v>
      </c>
      <c r="F58" s="11">
        <v>8510</v>
      </c>
      <c r="G58" s="11">
        <v>8740</v>
      </c>
      <c r="H58" s="10">
        <v>5030</v>
      </c>
      <c r="I58" s="11">
        <v>5249</v>
      </c>
      <c r="J58" s="11">
        <v>5348</v>
      </c>
      <c r="K58" s="11">
        <v>4003</v>
      </c>
      <c r="L58" s="10">
        <v>5262</v>
      </c>
      <c r="M58" s="11">
        <v>0</v>
      </c>
      <c r="N58" s="11">
        <v>0</v>
      </c>
      <c r="O58" s="11">
        <v>0</v>
      </c>
      <c r="P58" s="12">
        <v>33933</v>
      </c>
      <c r="Q58" s="11">
        <v>19632</v>
      </c>
      <c r="R58" s="11">
        <v>23500</v>
      </c>
      <c r="S58" s="13"/>
    </row>
    <row r="59" spans="2:19" ht="15" x14ac:dyDescent="0.35">
      <c r="B59" s="2" t="s">
        <v>86</v>
      </c>
      <c r="C59" s="2" t="s">
        <v>87</v>
      </c>
      <c r="D59" s="10">
        <v>9946</v>
      </c>
      <c r="E59" s="11">
        <v>10543</v>
      </c>
      <c r="F59" s="11">
        <v>10995</v>
      </c>
      <c r="G59" s="11">
        <v>11514</v>
      </c>
      <c r="H59" s="10">
        <v>7142</v>
      </c>
      <c r="I59" s="11">
        <v>7802</v>
      </c>
      <c r="J59" s="11">
        <v>8101</v>
      </c>
      <c r="K59" s="11">
        <v>10253</v>
      </c>
      <c r="L59" s="10">
        <v>2478</v>
      </c>
      <c r="M59" s="11">
        <v>0</v>
      </c>
      <c r="N59" s="11">
        <v>0</v>
      </c>
      <c r="O59" s="11">
        <v>0</v>
      </c>
      <c r="P59" s="12">
        <v>43000</v>
      </c>
      <c r="Q59" s="11">
        <v>33300</v>
      </c>
      <c r="R59" s="11">
        <v>12600</v>
      </c>
      <c r="S59" s="13"/>
    </row>
    <row r="60" spans="2:19" ht="15" x14ac:dyDescent="0.35">
      <c r="B60" s="2" t="s">
        <v>88</v>
      </c>
      <c r="C60" s="2" t="s">
        <v>89</v>
      </c>
      <c r="D60" s="10">
        <v>574</v>
      </c>
      <c r="E60" s="11">
        <v>574</v>
      </c>
      <c r="F60" s="11">
        <v>586</v>
      </c>
      <c r="G60" s="11">
        <v>589</v>
      </c>
      <c r="H60" s="10">
        <v>422</v>
      </c>
      <c r="I60" s="11">
        <v>410</v>
      </c>
      <c r="J60" s="11">
        <v>431</v>
      </c>
      <c r="K60" s="11">
        <v>519</v>
      </c>
      <c r="L60" s="10">
        <v>372</v>
      </c>
      <c r="M60" s="11">
        <v>0</v>
      </c>
      <c r="N60" s="11">
        <v>0</v>
      </c>
      <c r="O60" s="11">
        <v>0</v>
      </c>
      <c r="P60" s="12">
        <v>2325</v>
      </c>
      <c r="Q60" s="11">
        <v>1784</v>
      </c>
      <c r="R60" s="11">
        <v>1400</v>
      </c>
      <c r="S60" s="13"/>
    </row>
    <row r="61" spans="2:19" ht="15" x14ac:dyDescent="0.35">
      <c r="B61" s="2" t="s">
        <v>90</v>
      </c>
      <c r="C61" s="2" t="s">
        <v>91</v>
      </c>
      <c r="D61" s="10">
        <v>679</v>
      </c>
      <c r="E61" s="11">
        <v>715</v>
      </c>
      <c r="F61" s="11">
        <v>744</v>
      </c>
      <c r="G61" s="11">
        <v>694</v>
      </c>
      <c r="H61" s="10">
        <v>438</v>
      </c>
      <c r="I61" s="11">
        <v>453</v>
      </c>
      <c r="J61" s="11">
        <v>481</v>
      </c>
      <c r="K61" s="11">
        <v>356</v>
      </c>
      <c r="L61" s="10">
        <v>477</v>
      </c>
      <c r="M61" s="11">
        <v>0</v>
      </c>
      <c r="N61" s="11">
        <v>0</v>
      </c>
      <c r="O61" s="11">
        <v>0</v>
      </c>
      <c r="P61" s="12">
        <v>2834</v>
      </c>
      <c r="Q61" s="11">
        <v>1729</v>
      </c>
      <c r="R61" s="11">
        <v>2200</v>
      </c>
      <c r="S61" s="13"/>
    </row>
    <row r="62" spans="2:19" ht="15" x14ac:dyDescent="0.35">
      <c r="B62" s="2" t="s">
        <v>92</v>
      </c>
      <c r="C62" s="2" t="s">
        <v>93</v>
      </c>
      <c r="D62" s="10">
        <v>-31</v>
      </c>
      <c r="E62" s="11">
        <v>634</v>
      </c>
      <c r="F62" s="11">
        <v>365</v>
      </c>
      <c r="G62" s="11">
        <v>355</v>
      </c>
      <c r="H62" s="10">
        <v>103</v>
      </c>
      <c r="I62" s="11">
        <v>95</v>
      </c>
      <c r="J62" s="11">
        <v>51</v>
      </c>
      <c r="K62" s="11">
        <v>328</v>
      </c>
      <c r="L62" s="10">
        <v>240</v>
      </c>
      <c r="M62" s="11">
        <v>0</v>
      </c>
      <c r="N62" s="11">
        <v>0</v>
      </c>
      <c r="O62" s="11">
        <v>0</v>
      </c>
      <c r="P62" s="12">
        <v>1324</v>
      </c>
      <c r="Q62" s="11">
        <v>579</v>
      </c>
      <c r="R62" s="11">
        <v>1600</v>
      </c>
      <c r="S62" s="13"/>
    </row>
    <row r="63" spans="2:19" ht="15" x14ac:dyDescent="0.35">
      <c r="B63" s="2" t="s">
        <v>94</v>
      </c>
      <c r="C63" s="2" t="s">
        <v>95</v>
      </c>
      <c r="D63" s="10">
        <v>19764</v>
      </c>
      <c r="E63" s="11">
        <v>20555</v>
      </c>
      <c r="F63" s="11">
        <v>21204</v>
      </c>
      <c r="G63" s="11">
        <v>21894</v>
      </c>
      <c r="H63" s="10">
        <v>13137</v>
      </c>
      <c r="I63" s="11">
        <v>14011</v>
      </c>
      <c r="J63" s="11">
        <v>14414</v>
      </c>
      <c r="K63" s="11">
        <v>15462</v>
      </c>
      <c r="L63" s="10">
        <v>8831</v>
      </c>
      <c r="M63" s="11">
        <v>0</v>
      </c>
      <c r="N63" s="11">
        <v>0</v>
      </c>
      <c r="O63" s="11">
        <v>0</v>
      </c>
      <c r="P63" s="12">
        <v>83418</v>
      </c>
      <c r="Q63" s="11">
        <v>57025</v>
      </c>
      <c r="R63" s="11">
        <v>41300</v>
      </c>
      <c r="S63" s="13"/>
    </row>
    <row r="64" spans="2:19" ht="15" x14ac:dyDescent="0.35">
      <c r="B64" s="2" t="s">
        <v>96</v>
      </c>
      <c r="C64" s="2" t="s">
        <v>97</v>
      </c>
      <c r="D64" s="14">
        <v>0.16700000000000001</v>
      </c>
      <c r="E64" s="15">
        <v>0.18099999999999999</v>
      </c>
      <c r="F64" s="15">
        <v>0.188</v>
      </c>
      <c r="G64" s="16">
        <v>0.21099999999999999</v>
      </c>
      <c r="H64" s="14">
        <v>0.113</v>
      </c>
      <c r="I64" s="15">
        <v>0.109</v>
      </c>
      <c r="J64" s="15">
        <v>0.115</v>
      </c>
      <c r="K64" s="16">
        <v>0.13900000000000001</v>
      </c>
      <c r="L64" s="14">
        <v>6.5000000000000002E-2</v>
      </c>
      <c r="M64" s="15">
        <v>0</v>
      </c>
      <c r="N64" s="15">
        <v>0</v>
      </c>
      <c r="O64" s="16">
        <v>0</v>
      </c>
      <c r="P64" s="17">
        <v>0.186</v>
      </c>
      <c r="Q64" s="15">
        <v>0.11899999999999999</v>
      </c>
      <c r="R64" s="15">
        <v>8.1000000000000003E-2</v>
      </c>
      <c r="S64" s="13"/>
    </row>
    <row r="65" spans="2:19" x14ac:dyDescent="0.35">
      <c r="D65" s="18"/>
      <c r="E65" s="18"/>
      <c r="F65" s="18"/>
      <c r="G65" s="18"/>
      <c r="H65" s="18"/>
      <c r="I65" s="18"/>
      <c r="J65" s="18"/>
      <c r="K65" s="18"/>
      <c r="L65" s="18"/>
      <c r="M65" s="18"/>
      <c r="N65" s="18"/>
      <c r="O65" s="18"/>
      <c r="P65" s="18"/>
      <c r="Q65" s="18"/>
      <c r="R65" s="18"/>
      <c r="S65" s="13"/>
    </row>
    <row r="66" spans="2:19" s="4" customFormat="1" ht="19.5" x14ac:dyDescent="0.35">
      <c r="B66" s="3" t="s">
        <v>98</v>
      </c>
      <c r="D66" s="19"/>
      <c r="E66" s="19"/>
      <c r="F66" s="19"/>
      <c r="G66" s="19"/>
      <c r="H66" s="19"/>
      <c r="I66" s="19"/>
      <c r="J66" s="19"/>
      <c r="K66" s="19"/>
      <c r="L66" s="19"/>
      <c r="M66" s="19"/>
      <c r="N66" s="19"/>
      <c r="O66" s="19"/>
      <c r="P66" s="19"/>
      <c r="Q66" s="19"/>
      <c r="R66" s="19"/>
      <c r="S66" s="20"/>
    </row>
    <row r="67" spans="2:19" ht="15" x14ac:dyDescent="0.35">
      <c r="B67" s="5" t="s">
        <v>2</v>
      </c>
      <c r="C67" s="6"/>
      <c r="D67" s="21" t="str">
        <f t="shared" ref="D67:R67" si="8">D$5</f>
        <v>FY24</v>
      </c>
      <c r="E67" s="22" t="str">
        <f t="shared" si="8"/>
        <v>FY24</v>
      </c>
      <c r="F67" s="22" t="str">
        <f t="shared" si="8"/>
        <v>FY24</v>
      </c>
      <c r="G67" s="22" t="str">
        <f t="shared" si="8"/>
        <v>FY24</v>
      </c>
      <c r="H67" s="21" t="str">
        <f t="shared" si="8"/>
        <v>FY25</v>
      </c>
      <c r="I67" s="22" t="str">
        <f t="shared" si="8"/>
        <v>FY25</v>
      </c>
      <c r="J67" s="22" t="str">
        <f t="shared" si="8"/>
        <v>FY25</v>
      </c>
      <c r="K67" s="22" t="str">
        <f t="shared" si="8"/>
        <v>FY25</v>
      </c>
      <c r="L67" s="21" t="str">
        <f t="shared" si="8"/>
        <v>FY26</v>
      </c>
      <c r="M67" s="22" t="str">
        <f t="shared" si="8"/>
        <v>FY26</v>
      </c>
      <c r="N67" s="22" t="str">
        <f t="shared" si="8"/>
        <v>FY26</v>
      </c>
      <c r="O67" s="22" t="str">
        <f t="shared" si="8"/>
        <v>FY26</v>
      </c>
      <c r="P67" s="23" t="str">
        <f t="shared" si="8"/>
        <v>FY24</v>
      </c>
      <c r="Q67" s="22" t="str">
        <f t="shared" si="8"/>
        <v>FY25</v>
      </c>
      <c r="R67" s="22" t="str">
        <f t="shared" si="8"/>
        <v>FY26</v>
      </c>
      <c r="S67" s="13"/>
    </row>
    <row r="68" spans="2:19" ht="15" x14ac:dyDescent="0.35">
      <c r="B68" s="6" t="s">
        <v>3</v>
      </c>
      <c r="C68" s="9" t="s">
        <v>4</v>
      </c>
      <c r="D68" s="21" t="str">
        <f t="shared" ref="D68:R68" si="9">D$6</f>
        <v>Q1</v>
      </c>
      <c r="E68" s="22" t="str">
        <f t="shared" si="9"/>
        <v>Q2</v>
      </c>
      <c r="F68" s="22" t="str">
        <f t="shared" si="9"/>
        <v>Q3</v>
      </c>
      <c r="G68" s="22" t="str">
        <f t="shared" si="9"/>
        <v>Q4</v>
      </c>
      <c r="H68" s="21" t="str">
        <f t="shared" si="9"/>
        <v>Q1</v>
      </c>
      <c r="I68" s="22" t="str">
        <f t="shared" si="9"/>
        <v>Q2</v>
      </c>
      <c r="J68" s="22" t="str">
        <f t="shared" si="9"/>
        <v>Q3</v>
      </c>
      <c r="K68" s="22" t="str">
        <f t="shared" si="9"/>
        <v>Q4</v>
      </c>
      <c r="L68" s="21" t="str">
        <f t="shared" si="9"/>
        <v>Q1</v>
      </c>
      <c r="M68" s="22" t="str">
        <f t="shared" si="9"/>
        <v>Q2</v>
      </c>
      <c r="N68" s="22" t="str">
        <f t="shared" si="9"/>
        <v>Q3</v>
      </c>
      <c r="O68" s="22" t="str">
        <f t="shared" si="9"/>
        <v>Q4</v>
      </c>
      <c r="P68" s="23" t="str">
        <f t="shared" si="9"/>
        <v>Y</v>
      </c>
      <c r="Q68" s="22" t="str">
        <f t="shared" si="9"/>
        <v>Y</v>
      </c>
      <c r="R68" s="22" t="str">
        <f t="shared" si="9"/>
        <v>Y / FCST</v>
      </c>
      <c r="S68" s="13"/>
    </row>
    <row r="69" spans="2:19" ht="15" x14ac:dyDescent="0.35">
      <c r="B69" s="2" t="s">
        <v>99</v>
      </c>
      <c r="C69" s="2" t="s">
        <v>100</v>
      </c>
      <c r="D69" s="10">
        <v>5743</v>
      </c>
      <c r="E69" s="11">
        <v>6002</v>
      </c>
      <c r="F69" s="11">
        <v>6475</v>
      </c>
      <c r="G69" s="11">
        <v>5607</v>
      </c>
      <c r="H69" s="10">
        <v>5387</v>
      </c>
      <c r="I69" s="11">
        <v>5483</v>
      </c>
      <c r="J69" s="11">
        <v>4963</v>
      </c>
      <c r="K69" s="11">
        <v>5477</v>
      </c>
      <c r="L69" s="10">
        <v>5567</v>
      </c>
      <c r="M69" s="11">
        <v>0</v>
      </c>
      <c r="N69" s="11">
        <v>0</v>
      </c>
      <c r="O69" s="11">
        <v>0</v>
      </c>
      <c r="P69" s="12">
        <v>23829</v>
      </c>
      <c r="Q69" s="11">
        <v>21312</v>
      </c>
      <c r="R69" s="11">
        <v>23000</v>
      </c>
      <c r="S69" s="13"/>
    </row>
    <row r="70" spans="2:19" ht="15" x14ac:dyDescent="0.35">
      <c r="B70" s="2" t="s">
        <v>101</v>
      </c>
      <c r="C70" s="2" t="s">
        <v>102</v>
      </c>
      <c r="D70" s="10">
        <v>8442</v>
      </c>
      <c r="E70" s="11">
        <v>8761</v>
      </c>
      <c r="F70" s="11">
        <v>6908</v>
      </c>
      <c r="G70" s="11">
        <v>7749</v>
      </c>
      <c r="H70" s="10">
        <v>5696</v>
      </c>
      <c r="I70" s="11">
        <v>5452</v>
      </c>
      <c r="J70" s="11">
        <v>5268</v>
      </c>
      <c r="K70" s="11">
        <v>7361</v>
      </c>
      <c r="L70" s="10">
        <v>4331</v>
      </c>
      <c r="M70" s="11">
        <v>0</v>
      </c>
      <c r="N70" s="11">
        <v>0</v>
      </c>
      <c r="O70" s="11">
        <v>0</v>
      </c>
      <c r="P70" s="12">
        <v>31861</v>
      </c>
      <c r="Q70" s="11">
        <v>23778</v>
      </c>
      <c r="R70" s="11">
        <v>22900</v>
      </c>
      <c r="S70" s="13"/>
    </row>
    <row r="71" spans="2:19" ht="15" x14ac:dyDescent="0.35">
      <c r="B71" s="2" t="s">
        <v>103</v>
      </c>
      <c r="C71" s="2" t="s">
        <v>104</v>
      </c>
      <c r="D71" s="10">
        <v>242</v>
      </c>
      <c r="E71" s="11">
        <v>230</v>
      </c>
      <c r="F71" s="11">
        <v>200</v>
      </c>
      <c r="G71" s="11">
        <v>218</v>
      </c>
      <c r="H71" s="10">
        <v>220</v>
      </c>
      <c r="I71" s="11">
        <v>223</v>
      </c>
      <c r="J71" s="11">
        <v>214</v>
      </c>
      <c r="K71" s="11">
        <v>204</v>
      </c>
      <c r="L71" s="10">
        <v>202</v>
      </c>
      <c r="M71" s="11">
        <v>0</v>
      </c>
      <c r="N71" s="11">
        <v>0</v>
      </c>
      <c r="O71" s="11">
        <v>0</v>
      </c>
      <c r="P71" s="12">
        <v>892</v>
      </c>
      <c r="Q71" s="11">
        <v>862</v>
      </c>
      <c r="R71" s="11">
        <v>800</v>
      </c>
      <c r="S71" s="13"/>
    </row>
    <row r="72" spans="2:19" ht="15" x14ac:dyDescent="0.35">
      <c r="B72" s="2" t="s">
        <v>105</v>
      </c>
      <c r="C72" s="2" t="s">
        <v>106</v>
      </c>
      <c r="D72" s="10">
        <v>170</v>
      </c>
      <c r="E72" s="11">
        <v>167</v>
      </c>
      <c r="F72" s="11">
        <v>161</v>
      </c>
      <c r="G72" s="11">
        <v>163</v>
      </c>
      <c r="H72" s="10">
        <v>161</v>
      </c>
      <c r="I72" s="11">
        <v>166</v>
      </c>
      <c r="J72" s="11">
        <v>165</v>
      </c>
      <c r="K72" s="11">
        <v>158</v>
      </c>
      <c r="L72" s="10">
        <v>173</v>
      </c>
      <c r="M72" s="11">
        <v>0</v>
      </c>
      <c r="N72" s="11">
        <v>0</v>
      </c>
      <c r="O72" s="11">
        <v>0</v>
      </c>
      <c r="P72" s="12">
        <v>661</v>
      </c>
      <c r="Q72" s="11">
        <v>651</v>
      </c>
      <c r="R72" s="11">
        <v>1100</v>
      </c>
      <c r="S72" s="13"/>
    </row>
    <row r="73" spans="2:19" ht="15" x14ac:dyDescent="0.35">
      <c r="B73" s="2" t="s">
        <v>107</v>
      </c>
      <c r="C73" s="2" t="s">
        <v>108</v>
      </c>
      <c r="D73" s="10">
        <v>14598</v>
      </c>
      <c r="E73" s="11">
        <v>15161</v>
      </c>
      <c r="F73" s="11">
        <v>13746</v>
      </c>
      <c r="G73" s="11">
        <v>13738</v>
      </c>
      <c r="H73" s="10">
        <v>11465</v>
      </c>
      <c r="I73" s="11">
        <v>11326</v>
      </c>
      <c r="J73" s="11">
        <v>10611</v>
      </c>
      <c r="K73" s="11">
        <v>13201</v>
      </c>
      <c r="L73" s="10">
        <v>10274</v>
      </c>
      <c r="M73" s="11">
        <v>0</v>
      </c>
      <c r="N73" s="11">
        <v>0</v>
      </c>
      <c r="O73" s="11">
        <v>0</v>
      </c>
      <c r="P73" s="12">
        <v>57245</v>
      </c>
      <c r="Q73" s="11">
        <v>46605</v>
      </c>
      <c r="R73" s="11">
        <v>47800</v>
      </c>
      <c r="S73" s="13"/>
    </row>
    <row r="74" spans="2:19" ht="15" x14ac:dyDescent="0.35">
      <c r="B74" s="2" t="s">
        <v>109</v>
      </c>
      <c r="C74" s="2" t="s">
        <v>110</v>
      </c>
      <c r="D74" s="14">
        <v>0.123</v>
      </c>
      <c r="E74" s="15">
        <v>0.13300000000000001</v>
      </c>
      <c r="F74" s="15">
        <v>0.122</v>
      </c>
      <c r="G74" s="16">
        <v>0.13200000000000001</v>
      </c>
      <c r="H74" s="14">
        <v>9.9000000000000005E-2</v>
      </c>
      <c r="I74" s="15">
        <v>8.7999999999999995E-2</v>
      </c>
      <c r="J74" s="15">
        <v>8.5000000000000006E-2</v>
      </c>
      <c r="K74" s="16">
        <v>0.11799999999999999</v>
      </c>
      <c r="L74" s="14">
        <v>7.5999999999999998E-2</v>
      </c>
      <c r="M74" s="15">
        <v>0</v>
      </c>
      <c r="N74" s="15">
        <v>0</v>
      </c>
      <c r="O74" s="16">
        <v>0</v>
      </c>
      <c r="P74" s="17">
        <v>0.128</v>
      </c>
      <c r="Q74" s="15">
        <v>9.7000000000000003E-2</v>
      </c>
      <c r="R74" s="15">
        <v>9.4E-2</v>
      </c>
      <c r="S74" s="13"/>
    </row>
    <row r="75" spans="2:19" x14ac:dyDescent="0.35">
      <c r="D75" s="18"/>
      <c r="E75" s="18"/>
      <c r="F75" s="18"/>
      <c r="G75" s="18"/>
      <c r="H75" s="18"/>
      <c r="I75" s="18"/>
      <c r="J75" s="18"/>
      <c r="K75" s="18"/>
      <c r="L75" s="18"/>
      <c r="M75" s="18"/>
      <c r="N75" s="18"/>
      <c r="O75" s="18"/>
      <c r="P75" s="18"/>
      <c r="Q75" s="18"/>
      <c r="R75" s="18"/>
      <c r="S75" s="13"/>
    </row>
    <row r="76" spans="2:19" s="4" customFormat="1" ht="19.5" x14ac:dyDescent="0.35">
      <c r="B76" s="3" t="s">
        <v>111</v>
      </c>
      <c r="D76" s="19"/>
      <c r="E76" s="19"/>
      <c r="F76" s="19"/>
      <c r="G76" s="19"/>
      <c r="H76" s="19"/>
      <c r="I76" s="19"/>
      <c r="J76" s="19"/>
      <c r="K76" s="19"/>
      <c r="L76" s="19"/>
      <c r="M76" s="19"/>
      <c r="N76" s="19"/>
      <c r="O76" s="19"/>
      <c r="P76" s="19"/>
      <c r="Q76" s="19"/>
      <c r="R76" s="19"/>
      <c r="S76" s="20"/>
    </row>
    <row r="77" spans="2:19" ht="15" x14ac:dyDescent="0.35">
      <c r="B77" s="5" t="s">
        <v>2</v>
      </c>
      <c r="C77" s="6"/>
      <c r="D77" s="21" t="str">
        <f t="shared" ref="D77:R77" si="10">D$5</f>
        <v>FY24</v>
      </c>
      <c r="E77" s="22" t="str">
        <f t="shared" si="10"/>
        <v>FY24</v>
      </c>
      <c r="F77" s="22" t="str">
        <f t="shared" si="10"/>
        <v>FY24</v>
      </c>
      <c r="G77" s="22" t="str">
        <f t="shared" si="10"/>
        <v>FY24</v>
      </c>
      <c r="H77" s="21" t="str">
        <f t="shared" si="10"/>
        <v>FY25</v>
      </c>
      <c r="I77" s="22" t="str">
        <f t="shared" si="10"/>
        <v>FY25</v>
      </c>
      <c r="J77" s="22" t="str">
        <f t="shared" si="10"/>
        <v>FY25</v>
      </c>
      <c r="K77" s="22" t="str">
        <f t="shared" si="10"/>
        <v>FY25</v>
      </c>
      <c r="L77" s="21" t="str">
        <f t="shared" si="10"/>
        <v>FY26</v>
      </c>
      <c r="M77" s="22" t="str">
        <f t="shared" si="10"/>
        <v>FY26</v>
      </c>
      <c r="N77" s="22" t="str">
        <f t="shared" si="10"/>
        <v>FY26</v>
      </c>
      <c r="O77" s="22" t="str">
        <f t="shared" si="10"/>
        <v>FY26</v>
      </c>
      <c r="P77" s="23" t="str">
        <f t="shared" si="10"/>
        <v>FY24</v>
      </c>
      <c r="Q77" s="22" t="str">
        <f t="shared" si="10"/>
        <v>FY25</v>
      </c>
      <c r="R77" s="22" t="str">
        <f t="shared" si="10"/>
        <v>FY26</v>
      </c>
      <c r="S77" s="13"/>
    </row>
    <row r="78" spans="2:19" ht="15" x14ac:dyDescent="0.35">
      <c r="B78" s="6" t="s">
        <v>3</v>
      </c>
      <c r="C78" s="9" t="s">
        <v>4</v>
      </c>
      <c r="D78" s="21" t="str">
        <f t="shared" ref="D78:R78" si="11">D$6</f>
        <v>Q1</v>
      </c>
      <c r="E78" s="22" t="str">
        <f t="shared" si="11"/>
        <v>Q2</v>
      </c>
      <c r="F78" s="22" t="str">
        <f t="shared" si="11"/>
        <v>Q3</v>
      </c>
      <c r="G78" s="22" t="str">
        <f t="shared" si="11"/>
        <v>Q4</v>
      </c>
      <c r="H78" s="21" t="str">
        <f t="shared" si="11"/>
        <v>Q1</v>
      </c>
      <c r="I78" s="22" t="str">
        <f t="shared" si="11"/>
        <v>Q2</v>
      </c>
      <c r="J78" s="22" t="str">
        <f t="shared" si="11"/>
        <v>Q3</v>
      </c>
      <c r="K78" s="22" t="str">
        <f t="shared" si="11"/>
        <v>Q4</v>
      </c>
      <c r="L78" s="21" t="str">
        <f t="shared" si="11"/>
        <v>Q1</v>
      </c>
      <c r="M78" s="22" t="str">
        <f t="shared" si="11"/>
        <v>Q2</v>
      </c>
      <c r="N78" s="22" t="str">
        <f t="shared" si="11"/>
        <v>Q3</v>
      </c>
      <c r="O78" s="22" t="str">
        <f t="shared" si="11"/>
        <v>Q4</v>
      </c>
      <c r="P78" s="23" t="str">
        <f t="shared" si="11"/>
        <v>Y</v>
      </c>
      <c r="Q78" s="22" t="str">
        <f t="shared" si="11"/>
        <v>Y</v>
      </c>
      <c r="R78" s="22" t="str">
        <f t="shared" si="11"/>
        <v>Y / FCST</v>
      </c>
      <c r="S78" s="13"/>
    </row>
    <row r="79" spans="2:19" ht="15" x14ac:dyDescent="0.35">
      <c r="B79" s="2" t="s">
        <v>112</v>
      </c>
      <c r="C79" s="2" t="s">
        <v>113</v>
      </c>
      <c r="D79" s="10">
        <v>1767</v>
      </c>
      <c r="E79" s="11">
        <v>-12052</v>
      </c>
      <c r="F79" s="11">
        <v>-12496</v>
      </c>
      <c r="G79" s="11">
        <v>-46514</v>
      </c>
      <c r="H79" s="10">
        <v>-14974</v>
      </c>
      <c r="I79" s="11">
        <v>611</v>
      </c>
      <c r="J79" s="11">
        <v>7460</v>
      </c>
      <c r="K79" s="11">
        <v>16701</v>
      </c>
      <c r="L79" s="10">
        <v>4555</v>
      </c>
      <c r="M79" s="11">
        <v>0</v>
      </c>
      <c r="N79" s="11">
        <v>0</v>
      </c>
      <c r="O79" s="11">
        <v>0</v>
      </c>
      <c r="P79" s="12">
        <v>-69296</v>
      </c>
      <c r="Q79" s="11">
        <v>9798</v>
      </c>
      <c r="R79" s="11">
        <v>10300</v>
      </c>
      <c r="S79" s="13"/>
    </row>
    <row r="80" spans="2:19" ht="15" x14ac:dyDescent="0.35">
      <c r="B80" s="2" t="s">
        <v>114</v>
      </c>
      <c r="C80" s="2" t="s">
        <v>115</v>
      </c>
      <c r="D80" s="14">
        <v>1.4999999999999999E-2</v>
      </c>
      <c r="E80" s="15">
        <v>-0.106</v>
      </c>
      <c r="F80" s="15">
        <v>-0.111</v>
      </c>
      <c r="G80" s="16">
        <v>-0.44800000000000001</v>
      </c>
      <c r="H80" s="14">
        <v>-0.129</v>
      </c>
      <c r="I80" s="15">
        <v>5.0000000000000001E-3</v>
      </c>
      <c r="J80" s="15">
        <v>0.06</v>
      </c>
      <c r="K80" s="16">
        <v>0.15</v>
      </c>
      <c r="L80" s="14">
        <v>3.4000000000000002E-2</v>
      </c>
      <c r="M80" s="15">
        <v>0</v>
      </c>
      <c r="N80" s="15">
        <v>0</v>
      </c>
      <c r="O80" s="16">
        <v>0</v>
      </c>
      <c r="P80" s="17">
        <v>-0.155</v>
      </c>
      <c r="Q80" s="15">
        <v>0.02</v>
      </c>
      <c r="R80" s="15">
        <v>0.02</v>
      </c>
      <c r="S80" s="13"/>
    </row>
    <row r="81" spans="2:19" x14ac:dyDescent="0.35">
      <c r="D81" s="18"/>
      <c r="E81" s="18"/>
      <c r="F81" s="18"/>
      <c r="G81" s="18"/>
      <c r="H81" s="18"/>
      <c r="I81" s="18"/>
      <c r="J81" s="18"/>
      <c r="K81" s="18"/>
      <c r="L81" s="18"/>
      <c r="M81" s="18"/>
      <c r="N81" s="18"/>
      <c r="O81" s="18"/>
      <c r="P81" s="18"/>
      <c r="Q81" s="18"/>
      <c r="R81" s="18"/>
      <c r="S81" s="13"/>
    </row>
    <row r="82" spans="2:19" s="4" customFormat="1" ht="18" x14ac:dyDescent="0.35">
      <c r="B82" s="3" t="s">
        <v>116</v>
      </c>
      <c r="D82" s="19"/>
      <c r="E82" s="19"/>
      <c r="F82" s="19"/>
      <c r="G82" s="19"/>
      <c r="H82" s="19"/>
      <c r="I82" s="19"/>
      <c r="J82" s="19"/>
      <c r="K82" s="19"/>
      <c r="L82" s="19"/>
      <c r="M82" s="19"/>
      <c r="N82" s="19"/>
      <c r="O82" s="19"/>
      <c r="P82" s="19"/>
      <c r="Q82" s="19"/>
      <c r="R82" s="19"/>
      <c r="S82" s="20"/>
    </row>
    <row r="83" spans="2:19" ht="15" x14ac:dyDescent="0.35">
      <c r="B83" s="5" t="s">
        <v>2</v>
      </c>
      <c r="C83" s="6"/>
      <c r="D83" s="21" t="str">
        <f t="shared" ref="D83:R83" si="12">D$5</f>
        <v>FY24</v>
      </c>
      <c r="E83" s="22" t="str">
        <f t="shared" si="12"/>
        <v>FY24</v>
      </c>
      <c r="F83" s="22" t="str">
        <f t="shared" si="12"/>
        <v>FY24</v>
      </c>
      <c r="G83" s="22" t="str">
        <f t="shared" si="12"/>
        <v>FY24</v>
      </c>
      <c r="H83" s="21" t="str">
        <f t="shared" si="12"/>
        <v>FY25</v>
      </c>
      <c r="I83" s="22" t="str">
        <f t="shared" si="12"/>
        <v>FY25</v>
      </c>
      <c r="J83" s="22" t="str">
        <f t="shared" si="12"/>
        <v>FY25</v>
      </c>
      <c r="K83" s="22" t="str">
        <f t="shared" si="12"/>
        <v>FY25</v>
      </c>
      <c r="L83" s="21" t="str">
        <f t="shared" si="12"/>
        <v>FY26</v>
      </c>
      <c r="M83" s="22" t="str">
        <f t="shared" si="12"/>
        <v>FY26</v>
      </c>
      <c r="N83" s="22" t="str">
        <f t="shared" si="12"/>
        <v>FY26</v>
      </c>
      <c r="O83" s="22" t="str">
        <f t="shared" si="12"/>
        <v>FY26</v>
      </c>
      <c r="P83" s="23" t="str">
        <f t="shared" si="12"/>
        <v>FY24</v>
      </c>
      <c r="Q83" s="22" t="str">
        <f t="shared" si="12"/>
        <v>FY25</v>
      </c>
      <c r="R83" s="22" t="str">
        <f t="shared" si="12"/>
        <v>FY26</v>
      </c>
      <c r="S83" s="13"/>
    </row>
    <row r="84" spans="2:19" ht="15" x14ac:dyDescent="0.35">
      <c r="B84" s="6" t="s">
        <v>3</v>
      </c>
      <c r="C84" s="9" t="s">
        <v>4</v>
      </c>
      <c r="D84" s="21" t="str">
        <f t="shared" ref="D84:R84" si="13">D$6</f>
        <v>Q1</v>
      </c>
      <c r="E84" s="22" t="str">
        <f t="shared" si="13"/>
        <v>Q2</v>
      </c>
      <c r="F84" s="22" t="str">
        <f t="shared" si="13"/>
        <v>Q3</v>
      </c>
      <c r="G84" s="22" t="str">
        <f t="shared" si="13"/>
        <v>Q4</v>
      </c>
      <c r="H84" s="21" t="str">
        <f t="shared" si="13"/>
        <v>Q1</v>
      </c>
      <c r="I84" s="22" t="str">
        <f t="shared" si="13"/>
        <v>Q2</v>
      </c>
      <c r="J84" s="22" t="str">
        <f t="shared" si="13"/>
        <v>Q3</v>
      </c>
      <c r="K84" s="22" t="str">
        <f t="shared" si="13"/>
        <v>Q4</v>
      </c>
      <c r="L84" s="21" t="str">
        <f t="shared" si="13"/>
        <v>Q1</v>
      </c>
      <c r="M84" s="22" t="str">
        <f t="shared" si="13"/>
        <v>Q2</v>
      </c>
      <c r="N84" s="22" t="str">
        <f t="shared" si="13"/>
        <v>Q3</v>
      </c>
      <c r="O84" s="22" t="str">
        <f t="shared" si="13"/>
        <v>Q4</v>
      </c>
      <c r="P84" s="23" t="str">
        <f t="shared" si="13"/>
        <v>Y</v>
      </c>
      <c r="Q84" s="22" t="str">
        <f t="shared" si="13"/>
        <v>Y</v>
      </c>
      <c r="R84" s="22" t="str">
        <f t="shared" si="13"/>
        <v>Y / FCST</v>
      </c>
      <c r="S84" s="13"/>
    </row>
    <row r="85" spans="2:19" x14ac:dyDescent="0.35">
      <c r="B85" s="2" t="s">
        <v>117</v>
      </c>
      <c r="C85" s="2" t="s">
        <v>117</v>
      </c>
      <c r="D85" s="10">
        <v>21035</v>
      </c>
      <c r="E85" s="11">
        <v>18309</v>
      </c>
      <c r="F85" s="11">
        <v>11098</v>
      </c>
      <c r="G85" s="11">
        <v>-7086</v>
      </c>
      <c r="H85" s="10">
        <v>13332</v>
      </c>
      <c r="I85" s="11">
        <v>21469</v>
      </c>
      <c r="J85" s="11">
        <v>16464</v>
      </c>
      <c r="K85" s="11">
        <v>16624</v>
      </c>
      <c r="L85" s="10">
        <v>18467</v>
      </c>
      <c r="M85" s="11">
        <v>0</v>
      </c>
      <c r="N85" s="11">
        <v>0</v>
      </c>
      <c r="O85" s="11">
        <v>0</v>
      </c>
      <c r="P85" s="12">
        <v>43357</v>
      </c>
      <c r="Q85" s="11">
        <v>67890</v>
      </c>
      <c r="R85" s="11">
        <v>71300</v>
      </c>
      <c r="S85" s="13"/>
    </row>
    <row r="86" spans="2:19" ht="15" x14ac:dyDescent="0.35">
      <c r="B86" s="2" t="s">
        <v>118</v>
      </c>
      <c r="C86" s="2" t="s">
        <v>119</v>
      </c>
      <c r="D86" s="14">
        <v>0.17799999999999999</v>
      </c>
      <c r="E86" s="15">
        <v>0.161</v>
      </c>
      <c r="F86" s="15">
        <v>9.9000000000000005E-2</v>
      </c>
      <c r="G86" s="16">
        <v>-6.8000000000000005E-2</v>
      </c>
      <c r="H86" s="14">
        <v>0.115</v>
      </c>
      <c r="I86" s="15">
        <v>0.16800000000000001</v>
      </c>
      <c r="J86" s="15">
        <v>0.13100000000000001</v>
      </c>
      <c r="K86" s="16">
        <v>0.14899999999999999</v>
      </c>
      <c r="L86" s="14">
        <v>0.13600000000000001</v>
      </c>
      <c r="M86" s="15">
        <v>0</v>
      </c>
      <c r="N86" s="15">
        <v>0</v>
      </c>
      <c r="O86" s="16">
        <v>0</v>
      </c>
      <c r="P86" s="17">
        <v>9.7000000000000003E-2</v>
      </c>
      <c r="Q86" s="15">
        <v>0.14099999999999999</v>
      </c>
      <c r="R86" s="15">
        <v>0.14000000000000001</v>
      </c>
      <c r="S86" s="13"/>
    </row>
    <row r="87" spans="2:19" x14ac:dyDescent="0.35">
      <c r="D87" s="18"/>
      <c r="E87" s="18"/>
      <c r="F87" s="18"/>
      <c r="G87" s="18"/>
      <c r="H87" s="18"/>
      <c r="I87" s="18"/>
      <c r="J87" s="18"/>
      <c r="K87" s="18"/>
      <c r="L87" s="18"/>
      <c r="M87" s="18"/>
      <c r="N87" s="18"/>
      <c r="O87" s="18"/>
      <c r="P87" s="18"/>
      <c r="Q87" s="18"/>
      <c r="R87" s="18"/>
      <c r="S87" s="13"/>
    </row>
    <row r="88" spans="2:19" s="4" customFormat="1" ht="19.5" x14ac:dyDescent="0.35">
      <c r="B88" s="3" t="s">
        <v>120</v>
      </c>
      <c r="D88" s="19"/>
      <c r="E88" s="19"/>
      <c r="F88" s="19"/>
      <c r="G88" s="19"/>
      <c r="H88" s="19"/>
      <c r="I88" s="19"/>
      <c r="J88" s="19"/>
      <c r="K88" s="19"/>
      <c r="L88" s="19"/>
      <c r="M88" s="19"/>
      <c r="N88" s="19"/>
      <c r="O88" s="19"/>
      <c r="P88" s="19"/>
      <c r="Q88" s="19"/>
      <c r="R88" s="19"/>
      <c r="S88" s="20"/>
    </row>
    <row r="89" spans="2:19" ht="15" x14ac:dyDescent="0.35">
      <c r="B89" s="5" t="s">
        <v>2</v>
      </c>
      <c r="C89" s="6"/>
      <c r="D89" s="21" t="str">
        <f t="shared" ref="D89:R89" si="14">D$5</f>
        <v>FY24</v>
      </c>
      <c r="E89" s="22" t="str">
        <f t="shared" si="14"/>
        <v>FY24</v>
      </c>
      <c r="F89" s="22" t="str">
        <f t="shared" si="14"/>
        <v>FY24</v>
      </c>
      <c r="G89" s="22" t="str">
        <f t="shared" si="14"/>
        <v>FY24</v>
      </c>
      <c r="H89" s="21" t="str">
        <f t="shared" si="14"/>
        <v>FY25</v>
      </c>
      <c r="I89" s="22" t="str">
        <f t="shared" si="14"/>
        <v>FY25</v>
      </c>
      <c r="J89" s="22" t="str">
        <f t="shared" si="14"/>
        <v>FY25</v>
      </c>
      <c r="K89" s="22" t="str">
        <f t="shared" si="14"/>
        <v>FY25</v>
      </c>
      <c r="L89" s="21" t="str">
        <f t="shared" si="14"/>
        <v>FY26</v>
      </c>
      <c r="M89" s="22" t="str">
        <f t="shared" si="14"/>
        <v>FY26</v>
      </c>
      <c r="N89" s="22" t="str">
        <f t="shared" si="14"/>
        <v>FY26</v>
      </c>
      <c r="O89" s="22" t="str">
        <f t="shared" si="14"/>
        <v>FY26</v>
      </c>
      <c r="P89" s="23" t="str">
        <f t="shared" si="14"/>
        <v>FY24</v>
      </c>
      <c r="Q89" s="22" t="str">
        <f t="shared" si="14"/>
        <v>FY25</v>
      </c>
      <c r="R89" s="22" t="str">
        <f t="shared" si="14"/>
        <v>FY26</v>
      </c>
      <c r="S89" s="13"/>
    </row>
    <row r="90" spans="2:19" ht="15" x14ac:dyDescent="0.35">
      <c r="B90" s="6" t="s">
        <v>3</v>
      </c>
      <c r="C90" s="9" t="s">
        <v>4</v>
      </c>
      <c r="D90" s="21" t="str">
        <f t="shared" ref="D90:R90" si="15">D$6</f>
        <v>Q1</v>
      </c>
      <c r="E90" s="22" t="str">
        <f t="shared" si="15"/>
        <v>Q2</v>
      </c>
      <c r="F90" s="22" t="str">
        <f t="shared" si="15"/>
        <v>Q3</v>
      </c>
      <c r="G90" s="22" t="str">
        <f t="shared" si="15"/>
        <v>Q4</v>
      </c>
      <c r="H90" s="21" t="str">
        <f t="shared" si="15"/>
        <v>Q1</v>
      </c>
      <c r="I90" s="22" t="str">
        <f t="shared" si="15"/>
        <v>Q2</v>
      </c>
      <c r="J90" s="22" t="str">
        <f t="shared" si="15"/>
        <v>Q3</v>
      </c>
      <c r="K90" s="22" t="str">
        <f t="shared" si="15"/>
        <v>Q4</v>
      </c>
      <c r="L90" s="21" t="str">
        <f t="shared" si="15"/>
        <v>Q1</v>
      </c>
      <c r="M90" s="22" t="str">
        <f t="shared" si="15"/>
        <v>Q2</v>
      </c>
      <c r="N90" s="22" t="str">
        <f t="shared" si="15"/>
        <v>Q3</v>
      </c>
      <c r="O90" s="22" t="str">
        <f t="shared" si="15"/>
        <v>Q4</v>
      </c>
      <c r="P90" s="23" t="str">
        <f t="shared" si="15"/>
        <v>Y</v>
      </c>
      <c r="Q90" s="22" t="str">
        <f t="shared" si="15"/>
        <v>Y</v>
      </c>
      <c r="R90" s="22" t="str">
        <f t="shared" si="15"/>
        <v>Y / FCST</v>
      </c>
      <c r="S90" s="13"/>
    </row>
    <row r="91" spans="2:19" ht="15" x14ac:dyDescent="0.35">
      <c r="B91" s="2" t="s">
        <v>121</v>
      </c>
      <c r="C91" s="2" t="s">
        <v>122</v>
      </c>
      <c r="D91" s="10">
        <v>301930</v>
      </c>
      <c r="E91" s="11">
        <v>288178</v>
      </c>
      <c r="F91" s="11">
        <v>292046</v>
      </c>
      <c r="G91" s="11">
        <v>261283</v>
      </c>
      <c r="H91" s="10">
        <v>263067</v>
      </c>
      <c r="I91" s="11">
        <v>268118</v>
      </c>
      <c r="J91" s="11">
        <v>263792</v>
      </c>
      <c r="K91" s="11">
        <v>260623</v>
      </c>
      <c r="L91" s="10">
        <v>266712</v>
      </c>
      <c r="M91" s="11">
        <v>0</v>
      </c>
      <c r="N91" s="11">
        <v>0</v>
      </c>
      <c r="O91" s="11">
        <v>0</v>
      </c>
      <c r="P91" s="12">
        <v>261283</v>
      </c>
      <c r="Q91" s="11">
        <v>260623</v>
      </c>
      <c r="R91" s="11">
        <v>0</v>
      </c>
      <c r="S91" s="13"/>
    </row>
    <row r="92" spans="2:19" ht="15" x14ac:dyDescent="0.35">
      <c r="B92" s="2" t="s">
        <v>123</v>
      </c>
      <c r="C92" s="2" t="s">
        <v>124</v>
      </c>
      <c r="D92" s="10">
        <v>97477</v>
      </c>
      <c r="E92" s="11">
        <v>87248</v>
      </c>
      <c r="F92" s="11">
        <v>87763</v>
      </c>
      <c r="G92" s="11">
        <v>80629</v>
      </c>
      <c r="H92" s="10">
        <v>87839</v>
      </c>
      <c r="I92" s="11">
        <v>93778</v>
      </c>
      <c r="J92" s="11">
        <v>91622</v>
      </c>
      <c r="K92" s="11">
        <v>84899</v>
      </c>
      <c r="L92" s="10">
        <v>101801</v>
      </c>
      <c r="M92" s="11">
        <v>0</v>
      </c>
      <c r="N92" s="11">
        <v>0</v>
      </c>
      <c r="O92" s="11">
        <v>0</v>
      </c>
      <c r="P92" s="12">
        <v>80629</v>
      </c>
      <c r="Q92" s="11">
        <v>84899</v>
      </c>
      <c r="R92" s="11">
        <v>0</v>
      </c>
      <c r="S92" s="13"/>
    </row>
    <row r="93" spans="2:19" ht="15" x14ac:dyDescent="0.35">
      <c r="B93" s="2" t="s">
        <v>125</v>
      </c>
      <c r="C93" s="2" t="s">
        <v>126</v>
      </c>
      <c r="D93" s="10">
        <v>226044</v>
      </c>
      <c r="E93" s="11">
        <v>222231</v>
      </c>
      <c r="F93" s="11">
        <v>226226</v>
      </c>
      <c r="G93" s="11">
        <v>203458</v>
      </c>
      <c r="H93" s="10">
        <v>201925</v>
      </c>
      <c r="I93" s="11">
        <v>200032</v>
      </c>
      <c r="J93" s="11">
        <v>196792</v>
      </c>
      <c r="K93" s="11">
        <v>202307</v>
      </c>
      <c r="L93" s="10">
        <v>201844</v>
      </c>
      <c r="M93" s="11">
        <v>0</v>
      </c>
      <c r="N93" s="11">
        <v>0</v>
      </c>
      <c r="O93" s="11">
        <v>0</v>
      </c>
      <c r="P93" s="12">
        <v>203458</v>
      </c>
      <c r="Q93" s="11">
        <v>202307</v>
      </c>
      <c r="R93" s="11">
        <v>0</v>
      </c>
      <c r="S93" s="13"/>
    </row>
    <row r="94" spans="2:19" ht="15" x14ac:dyDescent="0.35">
      <c r="B94" s="2" t="s">
        <v>127</v>
      </c>
      <c r="C94" s="2" t="s">
        <v>128</v>
      </c>
      <c r="D94" s="10">
        <v>21592</v>
      </c>
      <c r="E94" s="11">
        <v>21301</v>
      </c>
      <c r="F94" s="11">
        <v>21943</v>
      </c>
      <c r="G94" s="11">
        <v>22804</v>
      </c>
      <c r="H94" s="10">
        <v>26697</v>
      </c>
      <c r="I94" s="11">
        <v>25692</v>
      </c>
      <c r="J94" s="11">
        <v>24622</v>
      </c>
      <c r="K94" s="11">
        <v>26583</v>
      </c>
      <c r="L94" s="10">
        <v>36933</v>
      </c>
      <c r="M94" s="11">
        <v>0</v>
      </c>
      <c r="N94" s="11">
        <v>0</v>
      </c>
      <c r="O94" s="11">
        <v>0</v>
      </c>
      <c r="P94" s="12">
        <v>22804</v>
      </c>
      <c r="Q94" s="11">
        <v>26583</v>
      </c>
      <c r="R94" s="11">
        <v>0</v>
      </c>
      <c r="S94" s="13"/>
    </row>
    <row r="95" spans="2:19" ht="15" x14ac:dyDescent="0.35">
      <c r="B95" s="2" t="s">
        <v>129</v>
      </c>
      <c r="C95" s="2" t="s">
        <v>130</v>
      </c>
      <c r="D95" s="25">
        <v>9.4</v>
      </c>
      <c r="E95" s="18">
        <v>9.5</v>
      </c>
      <c r="F95" s="18">
        <v>8.8000000000000007</v>
      </c>
      <c r="G95" s="18">
        <v>8</v>
      </c>
      <c r="H95" s="25">
        <v>8.1</v>
      </c>
      <c r="I95" s="18">
        <v>7.6</v>
      </c>
      <c r="J95" s="18">
        <v>7.5</v>
      </c>
      <c r="K95" s="18">
        <v>8.8000000000000007</v>
      </c>
      <c r="L95" s="25">
        <v>7.1</v>
      </c>
      <c r="M95" s="18">
        <v>0</v>
      </c>
      <c r="N95" s="18">
        <v>0</v>
      </c>
      <c r="O95" s="18">
        <v>0</v>
      </c>
      <c r="P95" s="26">
        <v>8</v>
      </c>
      <c r="Q95" s="18">
        <v>8.8000000000000007</v>
      </c>
      <c r="R95" s="18">
        <v>0</v>
      </c>
      <c r="S95" s="13"/>
    </row>
    <row r="96" spans="2:19" ht="15" x14ac:dyDescent="0.35">
      <c r="B96" s="2" t="s">
        <v>131</v>
      </c>
      <c r="C96" s="2" t="s">
        <v>132</v>
      </c>
      <c r="D96" s="25">
        <v>2.5</v>
      </c>
      <c r="E96" s="18">
        <v>2.4</v>
      </c>
      <c r="F96" s="18">
        <v>2.2999999999999998</v>
      </c>
      <c r="G96" s="18">
        <v>2.4</v>
      </c>
      <c r="H96" s="25">
        <v>2.2000000000000002</v>
      </c>
      <c r="I96" s="18">
        <v>2.1</v>
      </c>
      <c r="J96" s="18">
        <v>2.2000000000000002</v>
      </c>
      <c r="K96" s="18">
        <v>2.4</v>
      </c>
      <c r="L96" s="25">
        <v>2.1</v>
      </c>
      <c r="M96" s="18">
        <v>0</v>
      </c>
      <c r="N96" s="18">
        <v>0</v>
      </c>
      <c r="O96" s="18">
        <v>0</v>
      </c>
      <c r="P96" s="26">
        <v>2.4</v>
      </c>
      <c r="Q96" s="18">
        <v>2.4</v>
      </c>
      <c r="R96" s="18">
        <v>0</v>
      </c>
      <c r="S96" s="13"/>
    </row>
    <row r="97" spans="2:19" ht="15" x14ac:dyDescent="0.35">
      <c r="B97" s="2" t="s">
        <v>133</v>
      </c>
      <c r="C97" s="2" t="s">
        <v>134</v>
      </c>
      <c r="D97" s="25">
        <v>7.6</v>
      </c>
      <c r="E97" s="18">
        <v>7.8</v>
      </c>
      <c r="F97" s="18">
        <v>7.1</v>
      </c>
      <c r="G97" s="18">
        <v>6.2</v>
      </c>
      <c r="H97" s="25">
        <v>6.7</v>
      </c>
      <c r="I97" s="18">
        <v>6.3</v>
      </c>
      <c r="J97" s="18">
        <v>6.1</v>
      </c>
      <c r="K97" s="18">
        <v>7.3</v>
      </c>
      <c r="L97" s="25">
        <v>6</v>
      </c>
      <c r="M97" s="18">
        <v>0</v>
      </c>
      <c r="N97" s="18">
        <v>0</v>
      </c>
      <c r="O97" s="18">
        <v>0</v>
      </c>
      <c r="P97" s="26">
        <v>6.2</v>
      </c>
      <c r="Q97" s="18">
        <v>7.3</v>
      </c>
      <c r="R97" s="18">
        <v>0</v>
      </c>
      <c r="S97" s="13"/>
    </row>
    <row r="98" spans="2:19" ht="15" x14ac:dyDescent="0.35">
      <c r="B98" s="2" t="s">
        <v>135</v>
      </c>
      <c r="C98" s="2" t="s">
        <v>136</v>
      </c>
      <c r="D98" s="25">
        <v>0.7</v>
      </c>
      <c r="E98" s="18">
        <v>0.7</v>
      </c>
      <c r="F98" s="18">
        <v>0.7</v>
      </c>
      <c r="G98" s="18">
        <v>0.6</v>
      </c>
      <c r="H98" s="25">
        <v>0.8</v>
      </c>
      <c r="I98" s="18">
        <v>0.8</v>
      </c>
      <c r="J98" s="18">
        <v>0.8</v>
      </c>
      <c r="K98" s="18">
        <v>0.9</v>
      </c>
      <c r="L98" s="25">
        <v>0.9</v>
      </c>
      <c r="M98" s="18">
        <v>0</v>
      </c>
      <c r="N98" s="18">
        <v>0</v>
      </c>
      <c r="O98" s="18">
        <v>0</v>
      </c>
      <c r="P98" s="26">
        <v>0.6</v>
      </c>
      <c r="Q98" s="18">
        <v>0.9</v>
      </c>
      <c r="R98" s="18">
        <v>0</v>
      </c>
      <c r="S98" s="13"/>
    </row>
    <row r="99" spans="2:19" x14ac:dyDescent="0.35">
      <c r="D99" s="18"/>
      <c r="E99" s="18"/>
      <c r="F99" s="18"/>
      <c r="G99" s="18"/>
      <c r="H99" s="18"/>
      <c r="I99" s="18"/>
      <c r="J99" s="18"/>
      <c r="K99" s="18"/>
      <c r="L99" s="18"/>
      <c r="M99" s="18"/>
      <c r="N99" s="18"/>
      <c r="O99" s="18"/>
      <c r="P99" s="18"/>
      <c r="Q99" s="18"/>
      <c r="R99" s="18"/>
      <c r="S99" s="13"/>
    </row>
    <row r="100" spans="2:19" s="4" customFormat="1" ht="19.5" x14ac:dyDescent="0.35">
      <c r="B100" s="3" t="s">
        <v>137</v>
      </c>
      <c r="D100" s="19"/>
      <c r="E100" s="19"/>
      <c r="F100" s="19"/>
      <c r="G100" s="19"/>
      <c r="H100" s="19"/>
      <c r="I100" s="19"/>
      <c r="J100" s="19"/>
      <c r="K100" s="19"/>
      <c r="L100" s="19"/>
      <c r="M100" s="19"/>
      <c r="N100" s="19"/>
      <c r="O100" s="19"/>
      <c r="P100" s="19"/>
      <c r="Q100" s="19"/>
      <c r="R100" s="19"/>
      <c r="S100" s="20"/>
    </row>
    <row r="101" spans="2:19" ht="15" x14ac:dyDescent="0.35">
      <c r="B101" s="5" t="s">
        <v>2</v>
      </c>
      <c r="C101" s="6"/>
      <c r="D101" s="21" t="str">
        <f t="shared" ref="D101:R101" si="16">D$5</f>
        <v>FY24</v>
      </c>
      <c r="E101" s="22" t="str">
        <f t="shared" si="16"/>
        <v>FY24</v>
      </c>
      <c r="F101" s="22" t="str">
        <f t="shared" si="16"/>
        <v>FY24</v>
      </c>
      <c r="G101" s="22" t="str">
        <f t="shared" si="16"/>
        <v>FY24</v>
      </c>
      <c r="H101" s="21" t="str">
        <f t="shared" si="16"/>
        <v>FY25</v>
      </c>
      <c r="I101" s="22" t="str">
        <f t="shared" si="16"/>
        <v>FY25</v>
      </c>
      <c r="J101" s="22" t="str">
        <f t="shared" si="16"/>
        <v>FY25</v>
      </c>
      <c r="K101" s="22" t="str">
        <f t="shared" si="16"/>
        <v>FY25</v>
      </c>
      <c r="L101" s="21" t="str">
        <f t="shared" si="16"/>
        <v>FY26</v>
      </c>
      <c r="M101" s="22" t="str">
        <f t="shared" si="16"/>
        <v>FY26</v>
      </c>
      <c r="N101" s="22" t="str">
        <f t="shared" si="16"/>
        <v>FY26</v>
      </c>
      <c r="O101" s="22" t="str">
        <f t="shared" si="16"/>
        <v>FY26</v>
      </c>
      <c r="P101" s="23" t="str">
        <f t="shared" si="16"/>
        <v>FY24</v>
      </c>
      <c r="Q101" s="22" t="str">
        <f t="shared" si="16"/>
        <v>FY25</v>
      </c>
      <c r="R101" s="22" t="str">
        <f t="shared" si="16"/>
        <v>FY26</v>
      </c>
      <c r="S101" s="13"/>
    </row>
    <row r="102" spans="2:19" ht="15" x14ac:dyDescent="0.35">
      <c r="B102" s="6" t="s">
        <v>3</v>
      </c>
      <c r="C102" s="9" t="s">
        <v>4</v>
      </c>
      <c r="D102" s="21" t="str">
        <f t="shared" ref="D102:R102" si="17">D$6</f>
        <v>Q1</v>
      </c>
      <c r="E102" s="22" t="str">
        <f t="shared" si="17"/>
        <v>Q2</v>
      </c>
      <c r="F102" s="22" t="str">
        <f t="shared" si="17"/>
        <v>Q3</v>
      </c>
      <c r="G102" s="22" t="str">
        <f t="shared" si="17"/>
        <v>Q4</v>
      </c>
      <c r="H102" s="21" t="str">
        <f t="shared" si="17"/>
        <v>Q1</v>
      </c>
      <c r="I102" s="22" t="str">
        <f t="shared" si="17"/>
        <v>Q2</v>
      </c>
      <c r="J102" s="22" t="str">
        <f t="shared" si="17"/>
        <v>Q3</v>
      </c>
      <c r="K102" s="22" t="str">
        <f t="shared" si="17"/>
        <v>Q4</v>
      </c>
      <c r="L102" s="21" t="str">
        <f t="shared" si="17"/>
        <v>Q1</v>
      </c>
      <c r="M102" s="22" t="str">
        <f t="shared" si="17"/>
        <v>Q2</v>
      </c>
      <c r="N102" s="22" t="str">
        <f t="shared" si="17"/>
        <v>Q3</v>
      </c>
      <c r="O102" s="22" t="str">
        <f t="shared" si="17"/>
        <v>Q4</v>
      </c>
      <c r="P102" s="23" t="str">
        <f t="shared" si="17"/>
        <v>Y</v>
      </c>
      <c r="Q102" s="22" t="str">
        <f t="shared" si="17"/>
        <v>Y</v>
      </c>
      <c r="R102" s="22" t="str">
        <f t="shared" si="17"/>
        <v>Y / FCST</v>
      </c>
      <c r="S102" s="13"/>
    </row>
    <row r="103" spans="2:19" ht="15" x14ac:dyDescent="0.35">
      <c r="B103" s="2" t="s">
        <v>138</v>
      </c>
      <c r="C103" s="2" t="s">
        <v>139</v>
      </c>
      <c r="D103" s="10">
        <v>990239</v>
      </c>
      <c r="E103" s="11">
        <v>948201</v>
      </c>
      <c r="F103" s="11">
        <v>964484</v>
      </c>
      <c r="G103" s="11">
        <v>889033</v>
      </c>
      <c r="H103" s="10">
        <v>881336</v>
      </c>
      <c r="I103" s="11">
        <v>903797</v>
      </c>
      <c r="J103" s="11">
        <v>925512</v>
      </c>
      <c r="K103" s="11">
        <v>757964</v>
      </c>
      <c r="L103" s="10">
        <v>774127</v>
      </c>
      <c r="M103" s="11">
        <v>0</v>
      </c>
      <c r="N103" s="11">
        <v>0</v>
      </c>
      <c r="O103" s="11">
        <v>0</v>
      </c>
      <c r="P103" s="12">
        <v>889033</v>
      </c>
      <c r="Q103" s="11">
        <v>757964</v>
      </c>
      <c r="R103" s="11">
        <v>0</v>
      </c>
      <c r="S103" s="13"/>
    </row>
    <row r="104" spans="2:19" ht="15" x14ac:dyDescent="0.35">
      <c r="B104" s="2" t="s">
        <v>140</v>
      </c>
      <c r="C104" s="2" t="s">
        <v>141</v>
      </c>
      <c r="D104" s="10">
        <v>390086</v>
      </c>
      <c r="E104" s="11">
        <v>440036</v>
      </c>
      <c r="F104" s="11">
        <v>400000</v>
      </c>
      <c r="G104" s="11">
        <v>400000</v>
      </c>
      <c r="H104" s="10">
        <v>400000</v>
      </c>
      <c r="I104" s="11">
        <v>400000</v>
      </c>
      <c r="J104" s="11">
        <v>400000</v>
      </c>
      <c r="K104" s="11">
        <v>400000</v>
      </c>
      <c r="L104" s="10">
        <v>400000</v>
      </c>
      <c r="M104" s="11">
        <v>0</v>
      </c>
      <c r="N104" s="11">
        <v>0</v>
      </c>
      <c r="O104" s="11">
        <v>0</v>
      </c>
      <c r="P104" s="12">
        <v>400000</v>
      </c>
      <c r="Q104" s="11">
        <v>400000</v>
      </c>
      <c r="R104" s="11">
        <v>0</v>
      </c>
      <c r="S104" s="13"/>
    </row>
    <row r="105" spans="2:19" ht="15" x14ac:dyDescent="0.35">
      <c r="B105" s="2" t="s">
        <v>142</v>
      </c>
      <c r="C105" s="2" t="s">
        <v>143</v>
      </c>
      <c r="D105" s="10">
        <v>155717</v>
      </c>
      <c r="E105" s="11">
        <v>140108</v>
      </c>
      <c r="F105" s="11">
        <v>152862</v>
      </c>
      <c r="G105" s="11">
        <v>151732</v>
      </c>
      <c r="H105" s="10">
        <v>144835</v>
      </c>
      <c r="I105" s="11">
        <v>135364</v>
      </c>
      <c r="J105" s="11">
        <v>124430</v>
      </c>
      <c r="K105" s="11">
        <v>125594</v>
      </c>
      <c r="L105" s="10">
        <v>124074</v>
      </c>
      <c r="M105" s="11">
        <v>0</v>
      </c>
      <c r="N105" s="11">
        <v>0</v>
      </c>
      <c r="O105" s="11">
        <v>0</v>
      </c>
      <c r="P105" s="12">
        <v>151732</v>
      </c>
      <c r="Q105" s="11">
        <v>125594</v>
      </c>
      <c r="R105" s="11">
        <v>0</v>
      </c>
      <c r="S105" s="13"/>
    </row>
    <row r="106" spans="2:19" ht="15" x14ac:dyDescent="0.35">
      <c r="B106" s="2" t="s">
        <v>144</v>
      </c>
      <c r="C106" s="2" t="s">
        <v>145</v>
      </c>
      <c r="D106" s="10">
        <v>1536043</v>
      </c>
      <c r="E106" s="11">
        <v>1528346</v>
      </c>
      <c r="F106" s="11">
        <v>1517346</v>
      </c>
      <c r="G106" s="11">
        <v>1440765</v>
      </c>
      <c r="H106" s="10">
        <v>1426172</v>
      </c>
      <c r="I106" s="11">
        <v>1439161</v>
      </c>
      <c r="J106" s="11">
        <v>1449943</v>
      </c>
      <c r="K106" s="11">
        <v>1283559</v>
      </c>
      <c r="L106" s="10">
        <v>1298202</v>
      </c>
      <c r="M106" s="11">
        <v>0</v>
      </c>
      <c r="N106" s="11">
        <v>0</v>
      </c>
      <c r="O106" s="11">
        <v>0</v>
      </c>
      <c r="P106" s="12">
        <v>1440765</v>
      </c>
      <c r="Q106" s="11">
        <v>1283559</v>
      </c>
      <c r="R106" s="11">
        <v>0</v>
      </c>
      <c r="S106" s="13"/>
    </row>
    <row r="107" spans="2:19" ht="15" x14ac:dyDescent="0.35">
      <c r="B107" s="2" t="s">
        <v>146</v>
      </c>
      <c r="C107" s="2" t="s">
        <v>147</v>
      </c>
      <c r="D107" s="14">
        <v>0.39400000000000002</v>
      </c>
      <c r="E107" s="15">
        <v>0.46400000000000002</v>
      </c>
      <c r="F107" s="15">
        <v>0.41499999999999998</v>
      </c>
      <c r="G107" s="16">
        <v>0.45</v>
      </c>
      <c r="H107" s="14">
        <v>0.45400000000000001</v>
      </c>
      <c r="I107" s="15">
        <v>0.443</v>
      </c>
      <c r="J107" s="15">
        <v>0.432</v>
      </c>
      <c r="K107" s="16">
        <v>0.52800000000000002</v>
      </c>
      <c r="L107" s="14">
        <v>0.51700000000000002</v>
      </c>
      <c r="M107" s="15">
        <v>0</v>
      </c>
      <c r="N107" s="15">
        <v>0</v>
      </c>
      <c r="O107" s="16">
        <v>0</v>
      </c>
      <c r="P107" s="17">
        <v>0.45</v>
      </c>
      <c r="Q107" s="15">
        <v>0.52800000000000002</v>
      </c>
      <c r="R107" s="15">
        <v>0</v>
      </c>
      <c r="S107" s="13"/>
    </row>
    <row r="108" spans="2:19" ht="15" x14ac:dyDescent="0.35">
      <c r="B108" s="2" t="s">
        <v>148</v>
      </c>
      <c r="C108" s="2" t="s">
        <v>149</v>
      </c>
      <c r="D108" s="14">
        <v>0.64500000000000002</v>
      </c>
      <c r="E108" s="15">
        <v>0.62</v>
      </c>
      <c r="F108" s="15">
        <v>0.63600000000000001</v>
      </c>
      <c r="G108" s="16">
        <v>0.61699999999999999</v>
      </c>
      <c r="H108" s="14">
        <v>0.61799999999999999</v>
      </c>
      <c r="I108" s="15">
        <v>0.628</v>
      </c>
      <c r="J108" s="15">
        <v>0.63800000000000001</v>
      </c>
      <c r="K108" s="16">
        <v>0.59099999999999997</v>
      </c>
      <c r="L108" s="14">
        <v>0.59599999999999997</v>
      </c>
      <c r="M108" s="15">
        <v>0</v>
      </c>
      <c r="N108" s="15">
        <v>0</v>
      </c>
      <c r="O108" s="16">
        <v>0</v>
      </c>
      <c r="P108" s="17">
        <v>0.61699999999999999</v>
      </c>
      <c r="Q108" s="15">
        <v>0.59099999999999997</v>
      </c>
      <c r="R108" s="15">
        <v>0</v>
      </c>
      <c r="S108" s="13"/>
    </row>
    <row r="109" spans="2:19" x14ac:dyDescent="0.35">
      <c r="D109" s="18"/>
      <c r="E109" s="18"/>
      <c r="F109" s="18"/>
      <c r="G109" s="18"/>
      <c r="H109" s="18"/>
      <c r="I109" s="18"/>
      <c r="J109" s="18"/>
      <c r="K109" s="18"/>
      <c r="L109" s="18"/>
      <c r="M109" s="18"/>
      <c r="N109" s="18"/>
      <c r="O109" s="18"/>
      <c r="P109" s="18"/>
      <c r="Q109" s="18"/>
      <c r="R109" s="18"/>
      <c r="S109" s="13"/>
    </row>
    <row r="110" spans="2:19" s="4" customFormat="1" ht="19.5" x14ac:dyDescent="0.35">
      <c r="B110" s="3" t="s">
        <v>150</v>
      </c>
      <c r="D110" s="19"/>
      <c r="E110" s="19"/>
      <c r="F110" s="19"/>
      <c r="G110" s="19"/>
      <c r="H110" s="19"/>
      <c r="I110" s="19"/>
      <c r="J110" s="19"/>
      <c r="K110" s="19"/>
      <c r="L110" s="19"/>
      <c r="M110" s="19"/>
      <c r="N110" s="19"/>
      <c r="O110" s="19"/>
      <c r="P110" s="19"/>
      <c r="Q110" s="19"/>
      <c r="R110" s="19"/>
      <c r="S110" s="20"/>
    </row>
    <row r="111" spans="2:19" x14ac:dyDescent="0.35">
      <c r="B111" s="6" t="s">
        <v>151</v>
      </c>
      <c r="C111" s="6"/>
      <c r="D111" s="21" t="str">
        <f t="shared" ref="D111:R111" si="18">D$5</f>
        <v>FY24</v>
      </c>
      <c r="E111" s="22" t="str">
        <f t="shared" si="18"/>
        <v>FY24</v>
      </c>
      <c r="F111" s="22" t="str">
        <f t="shared" si="18"/>
        <v>FY24</v>
      </c>
      <c r="G111" s="22" t="str">
        <f t="shared" si="18"/>
        <v>FY24</v>
      </c>
      <c r="H111" s="21" t="str">
        <f t="shared" si="18"/>
        <v>FY25</v>
      </c>
      <c r="I111" s="22" t="str">
        <f t="shared" si="18"/>
        <v>FY25</v>
      </c>
      <c r="J111" s="22" t="str">
        <f t="shared" si="18"/>
        <v>FY25</v>
      </c>
      <c r="K111" s="22" t="str">
        <f t="shared" si="18"/>
        <v>FY25</v>
      </c>
      <c r="L111" s="21" t="str">
        <f t="shared" si="18"/>
        <v>FY26</v>
      </c>
      <c r="M111" s="22" t="str">
        <f t="shared" si="18"/>
        <v>FY26</v>
      </c>
      <c r="N111" s="22" t="str">
        <f t="shared" si="18"/>
        <v>FY26</v>
      </c>
      <c r="O111" s="22" t="str">
        <f t="shared" si="18"/>
        <v>FY26</v>
      </c>
      <c r="P111" s="23" t="str">
        <f t="shared" si="18"/>
        <v>FY24</v>
      </c>
      <c r="Q111" s="22" t="str">
        <f t="shared" si="18"/>
        <v>FY25</v>
      </c>
      <c r="R111" s="22" t="str">
        <f t="shared" si="18"/>
        <v>FY26</v>
      </c>
      <c r="S111" s="13"/>
    </row>
    <row r="112" spans="2:19" ht="15" x14ac:dyDescent="0.35">
      <c r="B112" s="6" t="s">
        <v>3</v>
      </c>
      <c r="C112" s="9" t="s">
        <v>4</v>
      </c>
      <c r="D112" s="21" t="str">
        <f t="shared" ref="D112:R112" si="19">D$6</f>
        <v>Q1</v>
      </c>
      <c r="E112" s="22" t="str">
        <f t="shared" si="19"/>
        <v>Q2</v>
      </c>
      <c r="F112" s="22" t="str">
        <f t="shared" si="19"/>
        <v>Q3</v>
      </c>
      <c r="G112" s="22" t="str">
        <f t="shared" si="19"/>
        <v>Q4</v>
      </c>
      <c r="H112" s="21" t="str">
        <f t="shared" si="19"/>
        <v>Q1</v>
      </c>
      <c r="I112" s="22" t="str">
        <f t="shared" si="19"/>
        <v>Q2</v>
      </c>
      <c r="J112" s="22" t="str">
        <f t="shared" si="19"/>
        <v>Q3</v>
      </c>
      <c r="K112" s="22" t="str">
        <f t="shared" si="19"/>
        <v>Q4</v>
      </c>
      <c r="L112" s="21" t="str">
        <f t="shared" si="19"/>
        <v>Q1</v>
      </c>
      <c r="M112" s="22" t="str">
        <f t="shared" si="19"/>
        <v>Q2</v>
      </c>
      <c r="N112" s="22" t="str">
        <f t="shared" si="19"/>
        <v>Q3</v>
      </c>
      <c r="O112" s="22" t="str">
        <f t="shared" si="19"/>
        <v>Q4</v>
      </c>
      <c r="P112" s="23" t="str">
        <f t="shared" si="19"/>
        <v>Y</v>
      </c>
      <c r="Q112" s="22" t="str">
        <f t="shared" si="19"/>
        <v>Y</v>
      </c>
      <c r="R112" s="22" t="str">
        <f t="shared" si="19"/>
        <v>Y / FCST</v>
      </c>
      <c r="S112" s="13"/>
    </row>
    <row r="113" spans="2:19" ht="15" x14ac:dyDescent="0.35">
      <c r="B113" s="2" t="s">
        <v>152</v>
      </c>
      <c r="C113" s="2" t="s">
        <v>153</v>
      </c>
      <c r="D113" s="27" t="s">
        <v>21</v>
      </c>
      <c r="E113" s="28" t="s">
        <v>21</v>
      </c>
      <c r="F113" s="28" t="s">
        <v>21</v>
      </c>
      <c r="G113" s="29" t="s">
        <v>21</v>
      </c>
      <c r="H113" s="27" t="s">
        <v>21</v>
      </c>
      <c r="I113" s="28" t="s">
        <v>21</v>
      </c>
      <c r="J113" s="28" t="s">
        <v>21</v>
      </c>
      <c r="K113" s="29" t="s">
        <v>21</v>
      </c>
      <c r="L113" s="27" t="s">
        <v>21</v>
      </c>
      <c r="M113" s="28" t="s">
        <v>21</v>
      </c>
      <c r="N113" s="30" t="s">
        <v>21</v>
      </c>
      <c r="O113" s="30" t="s">
        <v>21</v>
      </c>
      <c r="P113" s="17">
        <v>-5.3999999999999999E-2</v>
      </c>
      <c r="Q113" s="15">
        <v>-0.192</v>
      </c>
      <c r="R113" s="15">
        <v>0</v>
      </c>
      <c r="S113" s="13"/>
    </row>
    <row r="114" spans="2:19" ht="15" x14ac:dyDescent="0.35">
      <c r="B114" s="2" t="s">
        <v>154</v>
      </c>
      <c r="C114" s="2" t="s">
        <v>155</v>
      </c>
      <c r="D114" s="27" t="s">
        <v>21</v>
      </c>
      <c r="E114" s="28" t="s">
        <v>21</v>
      </c>
      <c r="F114" s="28" t="s">
        <v>21</v>
      </c>
      <c r="G114" s="29" t="s">
        <v>21</v>
      </c>
      <c r="H114" s="27" t="s">
        <v>21</v>
      </c>
      <c r="I114" s="28" t="s">
        <v>21</v>
      </c>
      <c r="J114" s="28" t="s">
        <v>21</v>
      </c>
      <c r="K114" s="29" t="s">
        <v>21</v>
      </c>
      <c r="L114" s="27" t="s">
        <v>21</v>
      </c>
      <c r="M114" s="28" t="s">
        <v>21</v>
      </c>
      <c r="N114" s="30" t="s">
        <v>21</v>
      </c>
      <c r="O114" s="30" t="s">
        <v>21</v>
      </c>
      <c r="P114" s="17">
        <v>-3.4000000000000002E-2</v>
      </c>
      <c r="Q114" s="15">
        <v>-0.11600000000000001</v>
      </c>
      <c r="R114" s="15">
        <v>0</v>
      </c>
      <c r="S114" s="13"/>
    </row>
    <row r="115" spans="2:19" ht="15" x14ac:dyDescent="0.35">
      <c r="B115" s="2" t="s">
        <v>156</v>
      </c>
      <c r="C115" s="2" t="s">
        <v>157</v>
      </c>
      <c r="D115" s="27" t="s">
        <v>21</v>
      </c>
      <c r="E115" s="28" t="s">
        <v>21</v>
      </c>
      <c r="F115" s="28" t="s">
        <v>21</v>
      </c>
      <c r="G115" s="29" t="s">
        <v>21</v>
      </c>
      <c r="H115" s="27" t="s">
        <v>21</v>
      </c>
      <c r="I115" s="28" t="s">
        <v>21</v>
      </c>
      <c r="J115" s="28" t="s">
        <v>21</v>
      </c>
      <c r="K115" s="29" t="s">
        <v>21</v>
      </c>
      <c r="L115" s="27" t="s">
        <v>21</v>
      </c>
      <c r="M115" s="28" t="s">
        <v>21</v>
      </c>
      <c r="N115" s="30" t="s">
        <v>21</v>
      </c>
      <c r="O115" s="30" t="s">
        <v>21</v>
      </c>
      <c r="P115" s="17">
        <v>-2.1000000000000001E-2</v>
      </c>
      <c r="Q115" s="15">
        <v>6.0000000000000001E-3</v>
      </c>
      <c r="R115" s="15">
        <v>0</v>
      </c>
      <c r="S115" s="13"/>
    </row>
    <row r="116" spans="2:19" x14ac:dyDescent="0.35">
      <c r="D116" s="18"/>
      <c r="E116" s="18"/>
      <c r="F116" s="18"/>
      <c r="G116" s="18"/>
      <c r="H116" s="18"/>
      <c r="I116" s="18"/>
      <c r="J116" s="18"/>
      <c r="K116" s="18"/>
      <c r="L116" s="18"/>
      <c r="M116" s="18"/>
      <c r="N116" s="18"/>
      <c r="O116" s="18"/>
      <c r="P116" s="18"/>
      <c r="Q116" s="18"/>
      <c r="R116" s="18"/>
      <c r="S116" s="13"/>
    </row>
    <row r="117" spans="2:19" s="4" customFormat="1" ht="19.5" x14ac:dyDescent="0.35">
      <c r="B117" s="3" t="s">
        <v>158</v>
      </c>
      <c r="D117" s="19"/>
      <c r="E117" s="19"/>
      <c r="F117" s="19"/>
      <c r="G117" s="19"/>
      <c r="H117" s="19"/>
      <c r="I117" s="19"/>
      <c r="J117" s="19"/>
      <c r="K117" s="19"/>
      <c r="L117" s="19"/>
      <c r="M117" s="19"/>
      <c r="N117" s="19"/>
      <c r="O117" s="19"/>
      <c r="P117" s="19"/>
      <c r="Q117" s="19"/>
      <c r="R117" s="19"/>
      <c r="S117" s="20"/>
    </row>
    <row r="118" spans="2:19" ht="15" x14ac:dyDescent="0.35">
      <c r="B118" s="5" t="s">
        <v>2</v>
      </c>
      <c r="C118" s="6"/>
      <c r="D118" s="21" t="str">
        <f t="shared" ref="D118:R118" si="20">D$5</f>
        <v>FY24</v>
      </c>
      <c r="E118" s="22" t="str">
        <f t="shared" si="20"/>
        <v>FY24</v>
      </c>
      <c r="F118" s="22" t="str">
        <f t="shared" si="20"/>
        <v>FY24</v>
      </c>
      <c r="G118" s="22" t="str">
        <f t="shared" si="20"/>
        <v>FY24</v>
      </c>
      <c r="H118" s="21" t="str">
        <f t="shared" si="20"/>
        <v>FY25</v>
      </c>
      <c r="I118" s="22" t="str">
        <f t="shared" si="20"/>
        <v>FY25</v>
      </c>
      <c r="J118" s="22" t="str">
        <f t="shared" si="20"/>
        <v>FY25</v>
      </c>
      <c r="K118" s="22" t="str">
        <f t="shared" si="20"/>
        <v>FY25</v>
      </c>
      <c r="L118" s="21" t="str">
        <f t="shared" si="20"/>
        <v>FY26</v>
      </c>
      <c r="M118" s="22" t="str">
        <f t="shared" si="20"/>
        <v>FY26</v>
      </c>
      <c r="N118" s="22" t="str">
        <f t="shared" si="20"/>
        <v>FY26</v>
      </c>
      <c r="O118" s="22" t="str">
        <f t="shared" si="20"/>
        <v>FY26</v>
      </c>
      <c r="P118" s="23" t="str">
        <f t="shared" si="20"/>
        <v>FY24</v>
      </c>
      <c r="Q118" s="22" t="str">
        <f t="shared" si="20"/>
        <v>FY25</v>
      </c>
      <c r="R118" s="22" t="str">
        <f t="shared" si="20"/>
        <v>FY26</v>
      </c>
      <c r="S118" s="13"/>
    </row>
    <row r="119" spans="2:19" ht="15" x14ac:dyDescent="0.35">
      <c r="B119" s="6" t="s">
        <v>3</v>
      </c>
      <c r="C119" s="9" t="s">
        <v>4</v>
      </c>
      <c r="D119" s="21" t="str">
        <f t="shared" ref="D119:R119" si="21">D$6</f>
        <v>Q1</v>
      </c>
      <c r="E119" s="22" t="str">
        <f t="shared" si="21"/>
        <v>Q2</v>
      </c>
      <c r="F119" s="22" t="str">
        <f t="shared" si="21"/>
        <v>Q3</v>
      </c>
      <c r="G119" s="22" t="str">
        <f t="shared" si="21"/>
        <v>Q4</v>
      </c>
      <c r="H119" s="21" t="str">
        <f t="shared" si="21"/>
        <v>Q1</v>
      </c>
      <c r="I119" s="22" t="str">
        <f t="shared" si="21"/>
        <v>Q2</v>
      </c>
      <c r="J119" s="22" t="str">
        <f t="shared" si="21"/>
        <v>Q3</v>
      </c>
      <c r="K119" s="22" t="str">
        <f t="shared" si="21"/>
        <v>Q4</v>
      </c>
      <c r="L119" s="21" t="str">
        <f t="shared" si="21"/>
        <v>Q1</v>
      </c>
      <c r="M119" s="22" t="str">
        <f t="shared" si="21"/>
        <v>Q2</v>
      </c>
      <c r="N119" s="22" t="str">
        <f t="shared" si="21"/>
        <v>Q3</v>
      </c>
      <c r="O119" s="22" t="str">
        <f t="shared" si="21"/>
        <v>Q4</v>
      </c>
      <c r="P119" s="23" t="str">
        <f t="shared" si="21"/>
        <v>Y</v>
      </c>
      <c r="Q119" s="22" t="str">
        <f t="shared" si="21"/>
        <v>Y</v>
      </c>
      <c r="R119" s="22" t="str">
        <f t="shared" si="21"/>
        <v>Y / FCST</v>
      </c>
      <c r="S119" s="13"/>
    </row>
    <row r="120" spans="2:19" ht="15" x14ac:dyDescent="0.35">
      <c r="B120" s="2" t="s">
        <v>159</v>
      </c>
      <c r="C120" s="2" t="s">
        <v>160</v>
      </c>
      <c r="D120" s="10">
        <v>938862</v>
      </c>
      <c r="E120" s="11">
        <v>746100</v>
      </c>
      <c r="F120" s="11">
        <v>697636</v>
      </c>
      <c r="G120" s="11">
        <v>702767</v>
      </c>
      <c r="H120" s="10">
        <v>895701</v>
      </c>
      <c r="I120" s="11">
        <v>945681</v>
      </c>
      <c r="J120" s="11">
        <v>944528</v>
      </c>
      <c r="K120" s="11">
        <v>1144370</v>
      </c>
      <c r="L120" s="10">
        <v>2009530</v>
      </c>
      <c r="M120" s="11">
        <v>0</v>
      </c>
      <c r="N120" s="11">
        <v>0</v>
      </c>
      <c r="O120" s="11">
        <v>0</v>
      </c>
      <c r="P120" s="12">
        <v>702767</v>
      </c>
      <c r="Q120" s="11">
        <v>1144370</v>
      </c>
      <c r="R120" s="11">
        <v>0</v>
      </c>
      <c r="S120" s="13"/>
    </row>
    <row r="121" spans="2:19" ht="15" x14ac:dyDescent="0.35">
      <c r="B121" s="2" t="s">
        <v>161</v>
      </c>
      <c r="C121" s="2" t="s">
        <v>162</v>
      </c>
      <c r="D121" s="10">
        <v>829781</v>
      </c>
      <c r="E121" s="11">
        <v>619886</v>
      </c>
      <c r="F121" s="11">
        <v>573375</v>
      </c>
      <c r="G121" s="11">
        <v>551371</v>
      </c>
      <c r="H121" s="10">
        <v>709053</v>
      </c>
      <c r="I121" s="11">
        <v>853910</v>
      </c>
      <c r="J121" s="11">
        <v>856997</v>
      </c>
      <c r="K121" s="11">
        <v>1178565</v>
      </c>
      <c r="L121" s="10">
        <v>2078432</v>
      </c>
      <c r="M121" s="11">
        <v>0</v>
      </c>
      <c r="N121" s="11">
        <v>0</v>
      </c>
      <c r="O121" s="11">
        <v>0</v>
      </c>
      <c r="P121" s="12">
        <v>551371</v>
      </c>
      <c r="Q121" s="11">
        <v>1178565</v>
      </c>
      <c r="R121" s="11">
        <v>0</v>
      </c>
      <c r="S121" s="13"/>
    </row>
    <row r="122" spans="2:19" ht="15" x14ac:dyDescent="0.35">
      <c r="B122" s="2" t="s">
        <v>163</v>
      </c>
      <c r="C122" s="2" t="s">
        <v>164</v>
      </c>
      <c r="D122" s="31" t="s">
        <v>21</v>
      </c>
      <c r="E122" s="30" t="s">
        <v>21</v>
      </c>
      <c r="F122" s="30" t="s">
        <v>21</v>
      </c>
      <c r="G122" s="30" t="s">
        <v>21</v>
      </c>
      <c r="H122" s="31" t="s">
        <v>21</v>
      </c>
      <c r="I122" s="30" t="s">
        <v>21</v>
      </c>
      <c r="J122" s="30" t="s">
        <v>21</v>
      </c>
      <c r="K122" s="30" t="s">
        <v>21</v>
      </c>
      <c r="L122" s="31" t="s">
        <v>21</v>
      </c>
      <c r="M122" s="30" t="s">
        <v>21</v>
      </c>
      <c r="N122" s="30" t="s">
        <v>21</v>
      </c>
      <c r="O122" s="30" t="s">
        <v>21</v>
      </c>
      <c r="P122" s="26">
        <v>16.2</v>
      </c>
      <c r="Q122" s="18">
        <v>16.899999999999999</v>
      </c>
      <c r="R122" s="18">
        <v>0</v>
      </c>
      <c r="S122" s="13"/>
    </row>
    <row r="123" spans="2:19" x14ac:dyDescent="0.35">
      <c r="D123" s="18"/>
      <c r="E123" s="18"/>
      <c r="F123" s="18"/>
      <c r="G123" s="18"/>
      <c r="H123" s="18"/>
      <c r="I123" s="18"/>
      <c r="J123" s="18"/>
      <c r="K123" s="18"/>
      <c r="L123" s="18"/>
      <c r="M123" s="18"/>
      <c r="N123" s="18"/>
      <c r="O123" s="18"/>
      <c r="P123" s="18"/>
      <c r="Q123" s="18"/>
      <c r="R123" s="18"/>
      <c r="S123" s="13"/>
    </row>
    <row r="124" spans="2:19" s="4" customFormat="1" ht="19.5" x14ac:dyDescent="0.35">
      <c r="B124" s="3" t="s">
        <v>165</v>
      </c>
      <c r="D124" s="19"/>
      <c r="E124" s="19"/>
      <c r="F124" s="19"/>
      <c r="G124" s="19"/>
      <c r="H124" s="19"/>
      <c r="I124" s="19"/>
      <c r="J124" s="19"/>
      <c r="K124" s="19"/>
      <c r="L124" s="19"/>
      <c r="M124" s="19"/>
      <c r="N124" s="19"/>
      <c r="O124" s="19"/>
      <c r="P124" s="19"/>
      <c r="Q124" s="19"/>
      <c r="R124" s="19"/>
      <c r="S124" s="20"/>
    </row>
    <row r="125" spans="2:19" ht="15" x14ac:dyDescent="0.35">
      <c r="B125" s="5" t="s">
        <v>2</v>
      </c>
      <c r="C125" s="6"/>
      <c r="D125" s="21" t="str">
        <f t="shared" ref="D125:R125" si="22">D$5</f>
        <v>FY24</v>
      </c>
      <c r="E125" s="22" t="str">
        <f t="shared" si="22"/>
        <v>FY24</v>
      </c>
      <c r="F125" s="22" t="str">
        <f t="shared" si="22"/>
        <v>FY24</v>
      </c>
      <c r="G125" s="22" t="str">
        <f t="shared" si="22"/>
        <v>FY24</v>
      </c>
      <c r="H125" s="21" t="str">
        <f t="shared" si="22"/>
        <v>FY25</v>
      </c>
      <c r="I125" s="22" t="str">
        <f t="shared" si="22"/>
        <v>FY25</v>
      </c>
      <c r="J125" s="22" t="str">
        <f t="shared" si="22"/>
        <v>FY25</v>
      </c>
      <c r="K125" s="22" t="str">
        <f t="shared" si="22"/>
        <v>FY25</v>
      </c>
      <c r="L125" s="21" t="str">
        <f t="shared" si="22"/>
        <v>FY26</v>
      </c>
      <c r="M125" s="22" t="str">
        <f t="shared" si="22"/>
        <v>FY26</v>
      </c>
      <c r="N125" s="22" t="str">
        <f t="shared" si="22"/>
        <v>FY26</v>
      </c>
      <c r="O125" s="22" t="str">
        <f t="shared" si="22"/>
        <v>FY26</v>
      </c>
      <c r="P125" s="23" t="str">
        <f t="shared" si="22"/>
        <v>FY24</v>
      </c>
      <c r="Q125" s="22" t="str">
        <f t="shared" si="22"/>
        <v>FY25</v>
      </c>
      <c r="R125" s="22" t="str">
        <f t="shared" si="22"/>
        <v>FY26</v>
      </c>
      <c r="S125" s="13"/>
    </row>
    <row r="126" spans="2:19" ht="15" x14ac:dyDescent="0.35">
      <c r="B126" s="6" t="s">
        <v>3</v>
      </c>
      <c r="C126" s="9" t="s">
        <v>4</v>
      </c>
      <c r="D126" s="21" t="str">
        <f t="shared" ref="D126:R126" si="23">D$6</f>
        <v>Q1</v>
      </c>
      <c r="E126" s="22" t="str">
        <f t="shared" si="23"/>
        <v>Q2</v>
      </c>
      <c r="F126" s="22" t="str">
        <f t="shared" si="23"/>
        <v>Q3</v>
      </c>
      <c r="G126" s="22" t="str">
        <f t="shared" si="23"/>
        <v>Q4</v>
      </c>
      <c r="H126" s="21" t="str">
        <f t="shared" si="23"/>
        <v>Q1</v>
      </c>
      <c r="I126" s="22" t="str">
        <f t="shared" si="23"/>
        <v>Q2</v>
      </c>
      <c r="J126" s="22" t="str">
        <f t="shared" si="23"/>
        <v>Q3</v>
      </c>
      <c r="K126" s="22" t="str">
        <f t="shared" si="23"/>
        <v>Q4</v>
      </c>
      <c r="L126" s="21" t="str">
        <f t="shared" si="23"/>
        <v>Q1</v>
      </c>
      <c r="M126" s="22" t="str">
        <f t="shared" si="23"/>
        <v>Q2</v>
      </c>
      <c r="N126" s="22" t="str">
        <f t="shared" si="23"/>
        <v>Q3</v>
      </c>
      <c r="O126" s="22" t="str">
        <f t="shared" si="23"/>
        <v>Q4</v>
      </c>
      <c r="P126" s="23" t="str">
        <f t="shared" si="23"/>
        <v>Y</v>
      </c>
      <c r="Q126" s="22" t="str">
        <f t="shared" si="23"/>
        <v>Y</v>
      </c>
      <c r="R126" s="22" t="str">
        <f t="shared" si="23"/>
        <v>Y / FCST</v>
      </c>
      <c r="S126" s="13"/>
    </row>
    <row r="127" spans="2:19" ht="15" x14ac:dyDescent="0.35">
      <c r="B127" s="2" t="s">
        <v>166</v>
      </c>
      <c r="C127" s="2" t="s">
        <v>167</v>
      </c>
      <c r="D127" s="10">
        <v>0</v>
      </c>
      <c r="E127" s="11">
        <v>9649</v>
      </c>
      <c r="F127" s="11">
        <v>0</v>
      </c>
      <c r="G127" s="11">
        <v>9649</v>
      </c>
      <c r="H127" s="10">
        <v>0</v>
      </c>
      <c r="I127" s="11">
        <v>9651</v>
      </c>
      <c r="J127" s="11">
        <v>0</v>
      </c>
      <c r="K127" s="11">
        <v>9651</v>
      </c>
      <c r="L127" s="10">
        <v>0</v>
      </c>
      <c r="M127" s="11">
        <v>0</v>
      </c>
      <c r="N127" s="11">
        <v>0</v>
      </c>
      <c r="O127" s="11">
        <v>0</v>
      </c>
      <c r="P127" s="12">
        <v>19299</v>
      </c>
      <c r="Q127" s="11">
        <v>19302</v>
      </c>
      <c r="R127" s="11">
        <v>19301</v>
      </c>
      <c r="S127" s="13"/>
    </row>
    <row r="128" spans="2:19" ht="15" x14ac:dyDescent="0.35">
      <c r="B128" s="2" t="s">
        <v>168</v>
      </c>
      <c r="C128" s="2" t="s">
        <v>169</v>
      </c>
      <c r="D128" s="27" t="s">
        <v>21</v>
      </c>
      <c r="E128" s="28" t="s">
        <v>21</v>
      </c>
      <c r="F128" s="28" t="s">
        <v>21</v>
      </c>
      <c r="G128" s="29" t="s">
        <v>21</v>
      </c>
      <c r="H128" s="27" t="s">
        <v>21</v>
      </c>
      <c r="I128" s="28" t="s">
        <v>21</v>
      </c>
      <c r="J128" s="28" t="s">
        <v>21</v>
      </c>
      <c r="K128" s="29" t="s">
        <v>21</v>
      </c>
      <c r="L128" s="27" t="s">
        <v>21</v>
      </c>
      <c r="M128" s="28" t="s">
        <v>21</v>
      </c>
      <c r="N128" s="30" t="s">
        <v>21</v>
      </c>
      <c r="O128" s="30" t="s">
        <v>21</v>
      </c>
      <c r="P128" s="17">
        <v>0</v>
      </c>
      <c r="Q128" s="15">
        <v>0</v>
      </c>
      <c r="R128" s="15">
        <v>0.66600000000000004</v>
      </c>
      <c r="S128" s="13"/>
    </row>
    <row r="129" spans="2:19" ht="15" x14ac:dyDescent="0.35">
      <c r="B129" s="2" t="s">
        <v>170</v>
      </c>
      <c r="C129" s="2" t="s">
        <v>171</v>
      </c>
      <c r="D129" s="10">
        <v>0</v>
      </c>
      <c r="E129" s="11">
        <v>0</v>
      </c>
      <c r="F129" s="11">
        <v>0</v>
      </c>
      <c r="G129" s="11">
        <v>0</v>
      </c>
      <c r="H129" s="10">
        <v>0</v>
      </c>
      <c r="I129" s="11">
        <v>0</v>
      </c>
      <c r="J129" s="11">
        <v>0</v>
      </c>
      <c r="K129" s="11">
        <v>0</v>
      </c>
      <c r="L129" s="10">
        <v>0</v>
      </c>
      <c r="M129" s="11">
        <v>0</v>
      </c>
      <c r="N129" s="11">
        <v>0</v>
      </c>
      <c r="O129" s="11">
        <v>0</v>
      </c>
      <c r="P129" s="12">
        <v>0</v>
      </c>
      <c r="Q129" s="11">
        <v>0</v>
      </c>
      <c r="R129" s="11">
        <v>0</v>
      </c>
      <c r="S129" s="13"/>
    </row>
    <row r="130" spans="2:19" ht="15" x14ac:dyDescent="0.35">
      <c r="B130" s="2" t="s">
        <v>172</v>
      </c>
      <c r="C130" s="2" t="s">
        <v>173</v>
      </c>
      <c r="D130" s="27" t="s">
        <v>21</v>
      </c>
      <c r="E130" s="28" t="s">
        <v>21</v>
      </c>
      <c r="F130" s="28" t="s">
        <v>21</v>
      </c>
      <c r="G130" s="29" t="s">
        <v>21</v>
      </c>
      <c r="H130" s="27" t="s">
        <v>21</v>
      </c>
      <c r="I130" s="28" t="s">
        <v>21</v>
      </c>
      <c r="J130" s="28" t="s">
        <v>21</v>
      </c>
      <c r="K130" s="29" t="s">
        <v>21</v>
      </c>
      <c r="L130" s="27" t="s">
        <v>21</v>
      </c>
      <c r="M130" s="28" t="s">
        <v>21</v>
      </c>
      <c r="N130" s="30" t="s">
        <v>21</v>
      </c>
      <c r="O130" s="30" t="s">
        <v>21</v>
      </c>
      <c r="P130" s="17">
        <v>0</v>
      </c>
      <c r="Q130" s="15">
        <v>0</v>
      </c>
      <c r="R130" s="15">
        <v>0.66600000000000004</v>
      </c>
      <c r="S130" s="13"/>
    </row>
    <row r="131" spans="2:19" ht="15" x14ac:dyDescent="0.35">
      <c r="B131" s="2" t="s">
        <v>174</v>
      </c>
      <c r="C131" s="2" t="s">
        <v>175</v>
      </c>
      <c r="D131" s="25">
        <v>0</v>
      </c>
      <c r="E131" s="18">
        <v>25</v>
      </c>
      <c r="F131" s="18">
        <v>0</v>
      </c>
      <c r="G131" s="18">
        <v>25</v>
      </c>
      <c r="H131" s="25">
        <v>0</v>
      </c>
      <c r="I131" s="18">
        <v>25</v>
      </c>
      <c r="J131" s="18">
        <v>0</v>
      </c>
      <c r="K131" s="18">
        <v>25</v>
      </c>
      <c r="L131" s="25">
        <v>0</v>
      </c>
      <c r="M131" s="18">
        <v>0</v>
      </c>
      <c r="N131" s="18">
        <v>0</v>
      </c>
      <c r="O131" s="18">
        <v>0</v>
      </c>
      <c r="P131" s="26">
        <v>50</v>
      </c>
      <c r="Q131" s="18">
        <v>50</v>
      </c>
      <c r="R131" s="18">
        <v>50</v>
      </c>
      <c r="S131" s="13"/>
    </row>
    <row r="132" spans="2:19" x14ac:dyDescent="0.35">
      <c r="D132" s="18"/>
      <c r="E132" s="18"/>
      <c r="F132" s="18"/>
      <c r="G132" s="18"/>
      <c r="H132" s="18"/>
      <c r="I132" s="18"/>
      <c r="J132" s="18"/>
      <c r="K132" s="18"/>
      <c r="L132" s="18"/>
      <c r="M132" s="18"/>
      <c r="N132" s="18"/>
      <c r="O132" s="18"/>
      <c r="P132" s="18"/>
      <c r="Q132" s="18"/>
      <c r="R132" s="18"/>
      <c r="S132" s="13"/>
    </row>
    <row r="133" spans="2:19" s="4" customFormat="1" ht="19.5" x14ac:dyDescent="0.35">
      <c r="B133" s="3" t="s">
        <v>176</v>
      </c>
      <c r="D133" s="19"/>
      <c r="E133" s="19"/>
      <c r="F133" s="19"/>
      <c r="G133" s="19"/>
      <c r="H133" s="19"/>
      <c r="I133" s="19"/>
      <c r="J133" s="19"/>
      <c r="K133" s="19"/>
      <c r="L133" s="19"/>
      <c r="M133" s="19"/>
      <c r="N133" s="19"/>
      <c r="O133" s="19"/>
      <c r="P133" s="19"/>
      <c r="Q133" s="19"/>
      <c r="R133" s="19"/>
      <c r="S133" s="20"/>
    </row>
    <row r="134" spans="2:19" ht="15" x14ac:dyDescent="0.35">
      <c r="B134" s="32" t="s">
        <v>177</v>
      </c>
      <c r="C134" s="6"/>
      <c r="D134" s="21" t="str">
        <f t="shared" ref="D134:R134" si="24">D$5</f>
        <v>FY24</v>
      </c>
      <c r="E134" s="22" t="str">
        <f t="shared" si="24"/>
        <v>FY24</v>
      </c>
      <c r="F134" s="22" t="str">
        <f t="shared" si="24"/>
        <v>FY24</v>
      </c>
      <c r="G134" s="22" t="str">
        <f t="shared" si="24"/>
        <v>FY24</v>
      </c>
      <c r="H134" s="21" t="str">
        <f t="shared" si="24"/>
        <v>FY25</v>
      </c>
      <c r="I134" s="22" t="str">
        <f t="shared" si="24"/>
        <v>FY25</v>
      </c>
      <c r="J134" s="22" t="str">
        <f t="shared" si="24"/>
        <v>FY25</v>
      </c>
      <c r="K134" s="22" t="str">
        <f t="shared" si="24"/>
        <v>FY25</v>
      </c>
      <c r="L134" s="21" t="str">
        <f t="shared" si="24"/>
        <v>FY26</v>
      </c>
      <c r="M134" s="22" t="str">
        <f t="shared" si="24"/>
        <v>FY26</v>
      </c>
      <c r="N134" s="22" t="str">
        <f t="shared" si="24"/>
        <v>FY26</v>
      </c>
      <c r="O134" s="22" t="str">
        <f t="shared" si="24"/>
        <v>FY26</v>
      </c>
      <c r="P134" s="23" t="str">
        <f t="shared" si="24"/>
        <v>FY24</v>
      </c>
      <c r="Q134" s="22" t="str">
        <f t="shared" si="24"/>
        <v>FY25</v>
      </c>
      <c r="R134" s="22" t="str">
        <f t="shared" si="24"/>
        <v>FY26</v>
      </c>
      <c r="S134" s="13"/>
    </row>
    <row r="135" spans="2:19" ht="15" x14ac:dyDescent="0.35">
      <c r="B135" s="6" t="s">
        <v>3</v>
      </c>
      <c r="C135" s="9" t="s">
        <v>4</v>
      </c>
      <c r="D135" s="21" t="str">
        <f t="shared" ref="D135:R135" si="25">D$6</f>
        <v>Q1</v>
      </c>
      <c r="E135" s="22" t="str">
        <f t="shared" si="25"/>
        <v>Q2</v>
      </c>
      <c r="F135" s="22" t="str">
        <f t="shared" si="25"/>
        <v>Q3</v>
      </c>
      <c r="G135" s="22" t="str">
        <f t="shared" si="25"/>
        <v>Q4</v>
      </c>
      <c r="H135" s="21" t="str">
        <f t="shared" si="25"/>
        <v>Q1</v>
      </c>
      <c r="I135" s="22" t="str">
        <f t="shared" si="25"/>
        <v>Q2</v>
      </c>
      <c r="J135" s="22" t="str">
        <f t="shared" si="25"/>
        <v>Q3</v>
      </c>
      <c r="K135" s="22" t="str">
        <f t="shared" si="25"/>
        <v>Q4</v>
      </c>
      <c r="L135" s="21" t="str">
        <f t="shared" si="25"/>
        <v>Q1</v>
      </c>
      <c r="M135" s="22" t="str">
        <f t="shared" si="25"/>
        <v>Q2</v>
      </c>
      <c r="N135" s="22" t="str">
        <f t="shared" si="25"/>
        <v>Q3</v>
      </c>
      <c r="O135" s="22" t="str">
        <f t="shared" si="25"/>
        <v>Q4</v>
      </c>
      <c r="P135" s="23" t="str">
        <f t="shared" si="25"/>
        <v>Y</v>
      </c>
      <c r="Q135" s="22" t="str">
        <f t="shared" si="25"/>
        <v>Y</v>
      </c>
      <c r="R135" s="22" t="str">
        <f t="shared" si="25"/>
        <v>Y / FCST</v>
      </c>
      <c r="S135" s="13"/>
    </row>
    <row r="136" spans="2:19" ht="15" x14ac:dyDescent="0.35">
      <c r="B136" s="2" t="s">
        <v>178</v>
      </c>
      <c r="C136" s="2" t="s">
        <v>179</v>
      </c>
      <c r="D136" s="33">
        <v>8.9700000000000006</v>
      </c>
      <c r="E136" s="34">
        <v>-3.61</v>
      </c>
      <c r="F136" s="34">
        <v>-4.8099999999999996</v>
      </c>
      <c r="G136" s="34">
        <v>-130.32</v>
      </c>
      <c r="H136" s="33">
        <v>7.69</v>
      </c>
      <c r="I136" s="34">
        <v>19.05</v>
      </c>
      <c r="J136" s="34">
        <v>11.67</v>
      </c>
      <c r="K136" s="34">
        <v>-448.83</v>
      </c>
      <c r="L136" s="33">
        <v>23.33</v>
      </c>
      <c r="M136" s="34">
        <v>0</v>
      </c>
      <c r="N136" s="34">
        <v>0</v>
      </c>
      <c r="O136" s="34">
        <v>0</v>
      </c>
      <c r="P136" s="35">
        <v>-129.78</v>
      </c>
      <c r="Q136" s="34">
        <v>-410.46</v>
      </c>
      <c r="R136" s="34">
        <v>75.12</v>
      </c>
      <c r="S136" s="13"/>
    </row>
    <row r="137" spans="2:19" ht="15" x14ac:dyDescent="0.35">
      <c r="B137" s="2" t="s">
        <v>180</v>
      </c>
      <c r="C137" s="2" t="s">
        <v>181</v>
      </c>
      <c r="D137" s="33">
        <v>2565.75</v>
      </c>
      <c r="E137" s="34">
        <v>2456.6</v>
      </c>
      <c r="F137" s="34">
        <v>2498.7800000000002</v>
      </c>
      <c r="G137" s="34">
        <v>2303.25</v>
      </c>
      <c r="H137" s="33">
        <v>2283.35</v>
      </c>
      <c r="I137" s="34">
        <v>2341.23</v>
      </c>
      <c r="J137" s="34">
        <v>2397.48</v>
      </c>
      <c r="K137" s="34">
        <v>1963.41</v>
      </c>
      <c r="L137" s="33">
        <v>2005.31</v>
      </c>
      <c r="M137" s="34">
        <v>0</v>
      </c>
      <c r="N137" s="34">
        <v>0</v>
      </c>
      <c r="O137" s="34">
        <v>0</v>
      </c>
      <c r="P137" s="35">
        <v>2303.25</v>
      </c>
      <c r="Q137" s="34">
        <v>1963.41</v>
      </c>
      <c r="R137" s="34">
        <v>0</v>
      </c>
      <c r="S137" s="13"/>
    </row>
    <row r="138" spans="2:19" x14ac:dyDescent="0.35">
      <c r="D138" s="18"/>
      <c r="E138" s="18"/>
      <c r="F138" s="18"/>
      <c r="G138" s="18"/>
      <c r="H138" s="18"/>
      <c r="I138" s="18"/>
      <c r="J138" s="18"/>
      <c r="K138" s="18"/>
      <c r="L138" s="18"/>
      <c r="M138" s="18"/>
      <c r="N138" s="18"/>
      <c r="O138" s="18"/>
      <c r="P138" s="18"/>
      <c r="Q138" s="18"/>
      <c r="R138" s="18"/>
      <c r="S138" s="13"/>
    </row>
    <row r="139" spans="2:19" s="4" customFormat="1" ht="19.5" x14ac:dyDescent="0.35">
      <c r="B139" s="3" t="s">
        <v>182</v>
      </c>
      <c r="D139" s="19"/>
      <c r="E139" s="19"/>
      <c r="F139" s="19"/>
      <c r="G139" s="19"/>
      <c r="H139" s="19"/>
      <c r="I139" s="19"/>
      <c r="J139" s="19"/>
      <c r="K139" s="19"/>
      <c r="L139" s="19"/>
      <c r="M139" s="19"/>
      <c r="N139" s="19"/>
      <c r="O139" s="19"/>
      <c r="P139" s="19"/>
      <c r="Q139" s="19"/>
      <c r="R139" s="19"/>
      <c r="S139" s="20"/>
    </row>
    <row r="140" spans="2:19" x14ac:dyDescent="0.35">
      <c r="B140" s="6"/>
      <c r="C140" s="6"/>
      <c r="D140" s="21" t="str">
        <f t="shared" ref="D140:R140" si="26">D$5</f>
        <v>FY24</v>
      </c>
      <c r="E140" s="22" t="str">
        <f t="shared" si="26"/>
        <v>FY24</v>
      </c>
      <c r="F140" s="22" t="str">
        <f t="shared" si="26"/>
        <v>FY24</v>
      </c>
      <c r="G140" s="22" t="str">
        <f t="shared" si="26"/>
        <v>FY24</v>
      </c>
      <c r="H140" s="21" t="str">
        <f t="shared" si="26"/>
        <v>FY25</v>
      </c>
      <c r="I140" s="22" t="str">
        <f t="shared" si="26"/>
        <v>FY25</v>
      </c>
      <c r="J140" s="22" t="str">
        <f t="shared" si="26"/>
        <v>FY25</v>
      </c>
      <c r="K140" s="22" t="str">
        <f t="shared" si="26"/>
        <v>FY25</v>
      </c>
      <c r="L140" s="21" t="str">
        <f t="shared" si="26"/>
        <v>FY26</v>
      </c>
      <c r="M140" s="22" t="str">
        <f t="shared" si="26"/>
        <v>FY26</v>
      </c>
      <c r="N140" s="22" t="str">
        <f t="shared" si="26"/>
        <v>FY26</v>
      </c>
      <c r="O140" s="22" t="str">
        <f t="shared" si="26"/>
        <v>FY26</v>
      </c>
      <c r="P140" s="23" t="str">
        <f t="shared" si="26"/>
        <v>FY24</v>
      </c>
      <c r="Q140" s="22" t="str">
        <f t="shared" si="26"/>
        <v>FY25</v>
      </c>
      <c r="R140" s="22" t="str">
        <f t="shared" si="26"/>
        <v>FY26</v>
      </c>
      <c r="S140" s="13"/>
    </row>
    <row r="141" spans="2:19" ht="15" x14ac:dyDescent="0.35">
      <c r="B141" s="6" t="s">
        <v>3</v>
      </c>
      <c r="C141" s="9" t="s">
        <v>4</v>
      </c>
      <c r="D141" s="21" t="str">
        <f t="shared" ref="D141:R141" si="27">D$6</f>
        <v>Q1</v>
      </c>
      <c r="E141" s="22" t="str">
        <f t="shared" si="27"/>
        <v>Q2</v>
      </c>
      <c r="F141" s="22" t="str">
        <f t="shared" si="27"/>
        <v>Q3</v>
      </c>
      <c r="G141" s="22" t="str">
        <f t="shared" si="27"/>
        <v>Q4</v>
      </c>
      <c r="H141" s="21" t="str">
        <f t="shared" si="27"/>
        <v>Q1</v>
      </c>
      <c r="I141" s="22" t="str">
        <f t="shared" si="27"/>
        <v>Q2</v>
      </c>
      <c r="J141" s="22" t="str">
        <f t="shared" si="27"/>
        <v>Q3</v>
      </c>
      <c r="K141" s="22" t="str">
        <f t="shared" si="27"/>
        <v>Q4</v>
      </c>
      <c r="L141" s="21" t="str">
        <f t="shared" si="27"/>
        <v>Q1</v>
      </c>
      <c r="M141" s="22" t="str">
        <f t="shared" si="27"/>
        <v>Q2</v>
      </c>
      <c r="N141" s="22" t="str">
        <f t="shared" si="27"/>
        <v>Q3</v>
      </c>
      <c r="O141" s="22" t="str">
        <f t="shared" si="27"/>
        <v>Q4</v>
      </c>
      <c r="P141" s="23" t="str">
        <f t="shared" si="27"/>
        <v>Y</v>
      </c>
      <c r="Q141" s="22" t="str">
        <f t="shared" si="27"/>
        <v>Y</v>
      </c>
      <c r="R141" s="22" t="str">
        <f t="shared" si="27"/>
        <v>Y / FCST</v>
      </c>
      <c r="S141" s="13"/>
    </row>
    <row r="142" spans="2:19" ht="15" x14ac:dyDescent="0.35">
      <c r="B142" s="2" t="s">
        <v>183</v>
      </c>
      <c r="C142" s="2" t="s">
        <v>184</v>
      </c>
      <c r="D142" s="33">
        <v>156.53</v>
      </c>
      <c r="E142" s="34">
        <v>150.26</v>
      </c>
      <c r="F142" s="34">
        <v>151.32</v>
      </c>
      <c r="G142" s="34">
        <v>152.94999999999999</v>
      </c>
      <c r="H142" s="33">
        <v>145.19</v>
      </c>
      <c r="I142" s="34">
        <v>147.5</v>
      </c>
      <c r="J142" s="34">
        <v>154.04</v>
      </c>
      <c r="K142" s="34">
        <v>156.47999999999999</v>
      </c>
      <c r="L142" s="33">
        <v>160.51</v>
      </c>
      <c r="M142" s="34">
        <v>0</v>
      </c>
      <c r="N142" s="34">
        <v>0</v>
      </c>
      <c r="O142" s="34">
        <v>0</v>
      </c>
      <c r="P142" s="35">
        <v>152.47999999999999</v>
      </c>
      <c r="Q142" s="34">
        <v>150.97</v>
      </c>
      <c r="R142" s="34">
        <v>153.53</v>
      </c>
      <c r="S142" s="13"/>
    </row>
    <row r="143" spans="2:19" x14ac:dyDescent="0.35">
      <c r="D143" s="18"/>
      <c r="E143" s="18"/>
      <c r="F143" s="18"/>
      <c r="G143" s="18"/>
      <c r="H143" s="18"/>
      <c r="I143" s="18"/>
      <c r="J143" s="18"/>
      <c r="K143" s="18"/>
      <c r="L143" s="18"/>
      <c r="M143" s="18"/>
      <c r="N143" s="18"/>
      <c r="O143" s="18"/>
      <c r="P143" s="18"/>
      <c r="Q143" s="18"/>
      <c r="R143" s="18"/>
      <c r="S143" s="13"/>
    </row>
    <row r="144" spans="2:19" ht="19.5" x14ac:dyDescent="0.35">
      <c r="B144" s="3" t="s">
        <v>185</v>
      </c>
      <c r="C144" s="4"/>
      <c r="D144" s="19"/>
      <c r="E144" s="19"/>
      <c r="F144" s="19"/>
      <c r="G144" s="19"/>
      <c r="H144" s="19"/>
      <c r="I144" s="19"/>
      <c r="J144" s="19"/>
      <c r="K144" s="19"/>
      <c r="L144" s="19"/>
      <c r="M144" s="19"/>
      <c r="N144" s="19"/>
      <c r="O144" s="19"/>
      <c r="P144" s="19"/>
      <c r="Q144" s="19"/>
      <c r="R144" s="19"/>
      <c r="S144" s="13"/>
    </row>
    <row r="145" spans="2:19" s="4" customFormat="1" ht="15" customHeight="1" x14ac:dyDescent="0.35">
      <c r="B145" s="6" t="s">
        <v>186</v>
      </c>
      <c r="C145" s="6"/>
      <c r="D145" s="21" t="str">
        <f t="shared" ref="D145:R145" si="28">D$5</f>
        <v>FY24</v>
      </c>
      <c r="E145" s="22" t="str">
        <f t="shared" si="28"/>
        <v>FY24</v>
      </c>
      <c r="F145" s="22" t="str">
        <f t="shared" si="28"/>
        <v>FY24</v>
      </c>
      <c r="G145" s="22" t="str">
        <f t="shared" si="28"/>
        <v>FY24</v>
      </c>
      <c r="H145" s="21" t="str">
        <f t="shared" si="28"/>
        <v>FY25</v>
      </c>
      <c r="I145" s="22" t="str">
        <f t="shared" si="28"/>
        <v>FY25</v>
      </c>
      <c r="J145" s="22" t="str">
        <f t="shared" si="28"/>
        <v>FY25</v>
      </c>
      <c r="K145" s="22" t="str">
        <f t="shared" si="28"/>
        <v>FY25</v>
      </c>
      <c r="L145" s="21" t="str">
        <f t="shared" si="28"/>
        <v>FY26</v>
      </c>
      <c r="M145" s="22" t="str">
        <f t="shared" si="28"/>
        <v>FY26</v>
      </c>
      <c r="N145" s="22" t="str">
        <f t="shared" si="28"/>
        <v>FY26</v>
      </c>
      <c r="O145" s="22" t="str">
        <f t="shared" si="28"/>
        <v>FY26</v>
      </c>
      <c r="P145" s="23" t="str">
        <f t="shared" si="28"/>
        <v>FY24</v>
      </c>
      <c r="Q145" s="22" t="str">
        <f t="shared" si="28"/>
        <v>FY25</v>
      </c>
      <c r="R145" s="22" t="str">
        <f t="shared" si="28"/>
        <v>FY26</v>
      </c>
      <c r="S145" s="20"/>
    </row>
    <row r="146" spans="2:19" ht="15" customHeight="1" x14ac:dyDescent="0.35">
      <c r="B146" s="6" t="s">
        <v>3</v>
      </c>
      <c r="C146" s="9" t="s">
        <v>4</v>
      </c>
      <c r="D146" s="21" t="str">
        <f t="shared" ref="D146:R146" si="29">D$6</f>
        <v>Q1</v>
      </c>
      <c r="E146" s="22" t="str">
        <f t="shared" si="29"/>
        <v>Q2</v>
      </c>
      <c r="F146" s="22" t="str">
        <f t="shared" si="29"/>
        <v>Q3</v>
      </c>
      <c r="G146" s="22" t="str">
        <f t="shared" si="29"/>
        <v>Q4</v>
      </c>
      <c r="H146" s="21" t="str">
        <f t="shared" si="29"/>
        <v>Q1</v>
      </c>
      <c r="I146" s="22" t="str">
        <f t="shared" si="29"/>
        <v>Q2</v>
      </c>
      <c r="J146" s="22" t="str">
        <f t="shared" si="29"/>
        <v>Q3</v>
      </c>
      <c r="K146" s="22" t="str">
        <f t="shared" si="29"/>
        <v>Q4</v>
      </c>
      <c r="L146" s="21" t="str">
        <f t="shared" si="29"/>
        <v>Q1</v>
      </c>
      <c r="M146" s="22" t="str">
        <f t="shared" si="29"/>
        <v>Q2</v>
      </c>
      <c r="N146" s="22" t="str">
        <f t="shared" si="29"/>
        <v>Q3</v>
      </c>
      <c r="O146" s="22" t="str">
        <f t="shared" si="29"/>
        <v>Q4</v>
      </c>
      <c r="P146" s="23" t="str">
        <f t="shared" si="29"/>
        <v>Y</v>
      </c>
      <c r="Q146" s="22" t="str">
        <f t="shared" si="29"/>
        <v>Y</v>
      </c>
      <c r="R146" s="22" t="str">
        <f t="shared" si="29"/>
        <v>Y / FCST</v>
      </c>
      <c r="S146" s="13"/>
    </row>
    <row r="147" spans="2:19" ht="15" x14ac:dyDescent="0.35">
      <c r="B147" s="2" t="s">
        <v>187</v>
      </c>
      <c r="C147" s="2" t="s">
        <v>188</v>
      </c>
      <c r="D147" s="10">
        <v>6849</v>
      </c>
      <c r="E147" s="11">
        <v>6817</v>
      </c>
      <c r="F147" s="11">
        <v>6759</v>
      </c>
      <c r="G147" s="11">
        <v>6716</v>
      </c>
      <c r="H147" s="10">
        <v>6687</v>
      </c>
      <c r="I147" s="11">
        <v>6610</v>
      </c>
      <c r="J147" s="11">
        <v>6536</v>
      </c>
      <c r="K147" s="11">
        <v>6446</v>
      </c>
      <c r="L147" s="10">
        <v>0</v>
      </c>
      <c r="M147" s="11">
        <v>0</v>
      </c>
      <c r="N147" s="11">
        <v>0</v>
      </c>
      <c r="O147" s="11">
        <v>0</v>
      </c>
      <c r="P147" s="12">
        <v>6716</v>
      </c>
      <c r="Q147" s="11">
        <v>6446</v>
      </c>
      <c r="R147" s="11">
        <v>0</v>
      </c>
      <c r="S147" s="13"/>
    </row>
    <row r="148" spans="2:19" ht="15" x14ac:dyDescent="0.35">
      <c r="B148" s="2" t="s">
        <v>189</v>
      </c>
      <c r="C148" s="2" t="s">
        <v>190</v>
      </c>
      <c r="D148" s="10">
        <v>16541</v>
      </c>
      <c r="E148" s="11">
        <v>16375</v>
      </c>
      <c r="F148" s="11">
        <v>16255</v>
      </c>
      <c r="G148" s="11">
        <v>15892</v>
      </c>
      <c r="H148" s="10">
        <v>15718</v>
      </c>
      <c r="I148" s="11">
        <v>15689</v>
      </c>
      <c r="J148" s="11">
        <v>15563</v>
      </c>
      <c r="K148" s="11">
        <v>15310</v>
      </c>
      <c r="L148" s="10">
        <v>0</v>
      </c>
      <c r="M148" s="11">
        <v>0</v>
      </c>
      <c r="N148" s="11">
        <v>0</v>
      </c>
      <c r="O148" s="11">
        <v>0</v>
      </c>
      <c r="P148" s="12">
        <v>15892</v>
      </c>
      <c r="Q148" s="11">
        <v>15310</v>
      </c>
      <c r="R148" s="11">
        <v>0</v>
      </c>
      <c r="S148" s="13"/>
    </row>
    <row r="149" spans="2:19" ht="15" x14ac:dyDescent="0.35">
      <c r="B149" s="2" t="s">
        <v>191</v>
      </c>
      <c r="C149" s="2" t="s">
        <v>192</v>
      </c>
      <c r="D149" s="10">
        <v>23390</v>
      </c>
      <c r="E149" s="11">
        <v>23192</v>
      </c>
      <c r="F149" s="11">
        <v>23014</v>
      </c>
      <c r="G149" s="11">
        <v>22608</v>
      </c>
      <c r="H149" s="10">
        <v>22405</v>
      </c>
      <c r="I149" s="11">
        <v>22299</v>
      </c>
      <c r="J149" s="11">
        <v>22099</v>
      </c>
      <c r="K149" s="11">
        <v>21756</v>
      </c>
      <c r="L149" s="10">
        <v>0</v>
      </c>
      <c r="M149" s="11">
        <v>0</v>
      </c>
      <c r="N149" s="11">
        <v>0</v>
      </c>
      <c r="O149" s="11">
        <v>0</v>
      </c>
      <c r="P149" s="12">
        <v>22608</v>
      </c>
      <c r="Q149" s="11">
        <v>21756</v>
      </c>
      <c r="R149" s="11">
        <v>0</v>
      </c>
      <c r="S149" s="13"/>
    </row>
    <row r="151" spans="2:19" x14ac:dyDescent="0.35">
      <c r="B151" s="36"/>
      <c r="C151" s="36"/>
      <c r="D151" s="36"/>
      <c r="E151" s="36"/>
      <c r="F151" s="36"/>
      <c r="G151" s="36"/>
      <c r="H151" s="36"/>
      <c r="I151" s="36"/>
      <c r="J151" s="36"/>
      <c r="K151" s="36"/>
      <c r="L151" s="36"/>
      <c r="M151" s="36"/>
      <c r="N151" s="36"/>
      <c r="O151" s="36"/>
      <c r="P151" s="36"/>
      <c r="Q151" s="36"/>
      <c r="R151" s="36"/>
    </row>
    <row r="152" spans="2:19" ht="15" x14ac:dyDescent="0.35">
      <c r="B152" s="2" t="s">
        <v>193</v>
      </c>
      <c r="D152" s="37"/>
      <c r="E152" s="37"/>
      <c r="F152" s="37"/>
      <c r="G152" s="37"/>
      <c r="H152" s="37"/>
      <c r="I152" s="37"/>
      <c r="J152" s="2" t="s">
        <v>194</v>
      </c>
      <c r="K152" s="37"/>
      <c r="L152" s="37"/>
      <c r="M152" s="37"/>
      <c r="N152" s="37"/>
      <c r="O152" s="37"/>
      <c r="P152" s="37"/>
      <c r="Q152" s="37"/>
      <c r="R152" s="37"/>
    </row>
    <row r="153" spans="2:19" ht="15" x14ac:dyDescent="0.35">
      <c r="B153" s="2" t="s">
        <v>195</v>
      </c>
      <c r="C153" s="38" t="s">
        <v>196</v>
      </c>
      <c r="D153" s="37"/>
      <c r="E153" s="37"/>
      <c r="F153" s="37"/>
      <c r="G153" s="37"/>
      <c r="J153" s="37" t="s">
        <v>197</v>
      </c>
      <c r="K153" s="37"/>
      <c r="L153" s="37"/>
      <c r="N153" s="38" t="s">
        <v>198</v>
      </c>
      <c r="Q153" s="37"/>
    </row>
    <row r="154" spans="2:19" ht="15" x14ac:dyDescent="0.35">
      <c r="B154" s="2" t="s">
        <v>199</v>
      </c>
      <c r="C154" s="38" t="s">
        <v>200</v>
      </c>
      <c r="D154" s="37"/>
      <c r="E154" s="37"/>
      <c r="F154" s="37"/>
      <c r="G154" s="37"/>
      <c r="J154" s="37" t="s">
        <v>201</v>
      </c>
      <c r="K154" s="37"/>
      <c r="L154" s="37"/>
      <c r="N154" s="38" t="s">
        <v>202</v>
      </c>
      <c r="Q154" s="37"/>
    </row>
    <row r="155" spans="2:19" ht="15" x14ac:dyDescent="0.35">
      <c r="B155" s="2" t="s">
        <v>203</v>
      </c>
      <c r="C155" s="38" t="s">
        <v>204</v>
      </c>
      <c r="J155" s="2" t="s">
        <v>205</v>
      </c>
      <c r="N155" s="38" t="s">
        <v>206</v>
      </c>
    </row>
    <row r="156" spans="2:19" ht="15" x14ac:dyDescent="0.35">
      <c r="B156" s="2" t="s">
        <v>207</v>
      </c>
      <c r="C156" s="38" t="s">
        <v>208</v>
      </c>
      <c r="J156" s="37" t="s">
        <v>209</v>
      </c>
      <c r="N156" s="38" t="s">
        <v>210</v>
      </c>
    </row>
    <row r="158" spans="2:19" ht="15" x14ac:dyDescent="0.35">
      <c r="B158" s="2" t="s">
        <v>121</v>
      </c>
      <c r="C158" s="38" t="s">
        <v>211</v>
      </c>
      <c r="J158" s="37" t="s">
        <v>212</v>
      </c>
      <c r="N158" s="38" t="s">
        <v>213</v>
      </c>
    </row>
    <row r="159" spans="2:19" ht="15" x14ac:dyDescent="0.35">
      <c r="B159" s="38" t="s">
        <v>123</v>
      </c>
      <c r="C159" s="38" t="s">
        <v>214</v>
      </c>
      <c r="J159" s="37" t="s">
        <v>215</v>
      </c>
      <c r="N159" s="38" t="s">
        <v>216</v>
      </c>
    </row>
    <row r="160" spans="2:19" ht="15" x14ac:dyDescent="0.35">
      <c r="B160" s="2" t="s">
        <v>125</v>
      </c>
      <c r="C160" s="38" t="s">
        <v>217</v>
      </c>
      <c r="J160" s="2" t="s">
        <v>218</v>
      </c>
      <c r="N160" s="38" t="s">
        <v>219</v>
      </c>
    </row>
    <row r="161" spans="2:14" ht="15" x14ac:dyDescent="0.35">
      <c r="B161" s="38" t="s">
        <v>127</v>
      </c>
      <c r="C161" s="38" t="s">
        <v>220</v>
      </c>
      <c r="J161" s="2" t="s">
        <v>221</v>
      </c>
      <c r="N161" s="38" t="s">
        <v>222</v>
      </c>
    </row>
    <row r="162" spans="2:14" ht="15" x14ac:dyDescent="0.35">
      <c r="B162" s="2" t="s">
        <v>223</v>
      </c>
      <c r="C162" s="38" t="s">
        <v>224</v>
      </c>
      <c r="J162" s="37" t="s">
        <v>225</v>
      </c>
      <c r="N162" s="38" t="s">
        <v>226</v>
      </c>
    </row>
    <row r="163" spans="2:14" ht="15" x14ac:dyDescent="0.35">
      <c r="B163" s="2" t="s">
        <v>227</v>
      </c>
      <c r="C163" s="38" t="s">
        <v>228</v>
      </c>
      <c r="J163" s="2" t="s">
        <v>229</v>
      </c>
      <c r="N163" s="38" t="s">
        <v>230</v>
      </c>
    </row>
    <row r="164" spans="2:14" ht="15" x14ac:dyDescent="0.35">
      <c r="B164" s="2" t="s">
        <v>231</v>
      </c>
      <c r="C164" s="38" t="s">
        <v>232</v>
      </c>
      <c r="J164" s="37" t="s">
        <v>233</v>
      </c>
      <c r="N164" s="38" t="s">
        <v>234</v>
      </c>
    </row>
    <row r="165" spans="2:14" ht="15" x14ac:dyDescent="0.35">
      <c r="B165" s="2" t="s">
        <v>235</v>
      </c>
      <c r="C165" s="38" t="s">
        <v>236</v>
      </c>
      <c r="J165" s="2" t="s">
        <v>237</v>
      </c>
      <c r="N165" s="38" t="s">
        <v>238</v>
      </c>
    </row>
    <row r="167" spans="2:14" ht="15" x14ac:dyDescent="0.35">
      <c r="B167" s="2" t="s">
        <v>239</v>
      </c>
      <c r="C167" s="38" t="s">
        <v>240</v>
      </c>
      <c r="J167" s="2" t="s">
        <v>241</v>
      </c>
      <c r="N167" s="38" t="s">
        <v>242</v>
      </c>
    </row>
    <row r="168" spans="2:14" ht="15" x14ac:dyDescent="0.35">
      <c r="B168" s="2" t="s">
        <v>138</v>
      </c>
      <c r="C168" s="38" t="s">
        <v>243</v>
      </c>
      <c r="J168" s="2" t="s">
        <v>244</v>
      </c>
      <c r="N168" s="38" t="s">
        <v>245</v>
      </c>
    </row>
    <row r="169" spans="2:14" ht="15" x14ac:dyDescent="0.35">
      <c r="B169" s="2" t="s">
        <v>140</v>
      </c>
      <c r="C169" s="38" t="s">
        <v>246</v>
      </c>
      <c r="J169" s="2" t="s">
        <v>247</v>
      </c>
      <c r="N169" s="38" t="s">
        <v>248</v>
      </c>
    </row>
    <row r="170" spans="2:14" ht="15" x14ac:dyDescent="0.35">
      <c r="B170" s="2" t="s">
        <v>249</v>
      </c>
      <c r="C170" s="38" t="s">
        <v>250</v>
      </c>
      <c r="J170" s="2" t="s">
        <v>251</v>
      </c>
      <c r="N170" s="38" t="s">
        <v>252</v>
      </c>
    </row>
    <row r="172" spans="2:14" ht="15" x14ac:dyDescent="0.35">
      <c r="B172" s="2" t="s">
        <v>253</v>
      </c>
      <c r="C172" s="38" t="s">
        <v>254</v>
      </c>
      <c r="J172" s="2" t="s">
        <v>153</v>
      </c>
      <c r="N172" s="38" t="s">
        <v>255</v>
      </c>
    </row>
    <row r="173" spans="2:14" ht="15" x14ac:dyDescent="0.35">
      <c r="B173" s="2" t="s">
        <v>154</v>
      </c>
      <c r="C173" s="38" t="s">
        <v>256</v>
      </c>
      <c r="J173" s="2" t="s">
        <v>155</v>
      </c>
      <c r="N173" s="38" t="s">
        <v>257</v>
      </c>
    </row>
    <row r="174" spans="2:14" ht="15" x14ac:dyDescent="0.35">
      <c r="B174" s="2" t="s">
        <v>156</v>
      </c>
      <c r="C174" s="38" t="s">
        <v>258</v>
      </c>
      <c r="J174" s="2" t="s">
        <v>157</v>
      </c>
      <c r="N174" s="38" t="s">
        <v>259</v>
      </c>
    </row>
    <row r="175" spans="2:14" ht="15" x14ac:dyDescent="0.35">
      <c r="C175" s="38" t="s">
        <v>260</v>
      </c>
      <c r="N175" s="38" t="s">
        <v>261</v>
      </c>
    </row>
    <row r="176" spans="2:14" ht="15" x14ac:dyDescent="0.35">
      <c r="B176" s="2" t="s">
        <v>262</v>
      </c>
      <c r="C176" s="38" t="s">
        <v>263</v>
      </c>
      <c r="J176" s="2" t="s">
        <v>264</v>
      </c>
      <c r="N176" s="38" t="s">
        <v>265</v>
      </c>
    </row>
    <row r="178" spans="2:18" ht="15" x14ac:dyDescent="0.35">
      <c r="B178" s="2" t="s">
        <v>159</v>
      </c>
      <c r="C178" s="38" t="s">
        <v>266</v>
      </c>
      <c r="J178" s="2" t="s">
        <v>267</v>
      </c>
      <c r="N178" s="38" t="s">
        <v>268</v>
      </c>
    </row>
    <row r="179" spans="2:18" ht="15" x14ac:dyDescent="0.35">
      <c r="B179" s="2" t="s">
        <v>161</v>
      </c>
      <c r="C179" s="38" t="s">
        <v>269</v>
      </c>
      <c r="J179" s="2" t="s">
        <v>270</v>
      </c>
      <c r="N179" s="38" t="s">
        <v>271</v>
      </c>
    </row>
    <row r="180" spans="2:18" ht="15" x14ac:dyDescent="0.35">
      <c r="B180" s="2" t="s">
        <v>272</v>
      </c>
      <c r="C180" s="38" t="s">
        <v>273</v>
      </c>
      <c r="J180" s="2" t="s">
        <v>274</v>
      </c>
      <c r="N180" s="38" t="s">
        <v>275</v>
      </c>
    </row>
    <row r="182" spans="2:18" x14ac:dyDescent="0.35">
      <c r="B182" s="36"/>
      <c r="C182" s="36"/>
      <c r="D182" s="36"/>
      <c r="E182" s="36"/>
      <c r="F182" s="36"/>
      <c r="G182" s="36"/>
      <c r="H182" s="36"/>
      <c r="I182" s="36"/>
      <c r="J182" s="36"/>
      <c r="K182" s="36"/>
      <c r="L182" s="36"/>
      <c r="M182" s="36"/>
      <c r="N182" s="36"/>
      <c r="O182" s="36"/>
      <c r="P182" s="36"/>
      <c r="Q182" s="36"/>
      <c r="R182" s="36"/>
    </row>
    <row r="183" spans="2:18" ht="15" x14ac:dyDescent="0.35">
      <c r="B183" s="2" t="s">
        <v>276</v>
      </c>
      <c r="D183" s="37"/>
      <c r="E183" s="37"/>
      <c r="F183" s="37"/>
      <c r="G183" s="37"/>
      <c r="H183" s="37"/>
      <c r="I183" s="37"/>
      <c r="J183" s="39" t="s">
        <v>277</v>
      </c>
      <c r="K183" s="37"/>
      <c r="L183" s="37"/>
      <c r="M183" s="37"/>
      <c r="N183" s="37"/>
      <c r="O183" s="37"/>
      <c r="P183" s="37"/>
      <c r="Q183" s="37"/>
      <c r="R183" s="37"/>
    </row>
    <row r="184" spans="2:18" ht="15" x14ac:dyDescent="0.35">
      <c r="B184" s="2" t="s">
        <v>278</v>
      </c>
      <c r="J184" s="2" t="s">
        <v>279</v>
      </c>
    </row>
    <row r="185" spans="2:18" ht="15" x14ac:dyDescent="0.35">
      <c r="B185" s="2" t="s">
        <v>280</v>
      </c>
      <c r="J185" s="2" t="s">
        <v>281</v>
      </c>
    </row>
    <row r="186" spans="2:18" ht="15" x14ac:dyDescent="0.35">
      <c r="B186" s="2" t="s">
        <v>282</v>
      </c>
      <c r="J186" s="2" t="s">
        <v>283</v>
      </c>
    </row>
    <row r="187" spans="2:18" ht="15" x14ac:dyDescent="0.35">
      <c r="J187" s="2" t="s">
        <v>284</v>
      </c>
    </row>
  </sheetData>
  <phoneticPr fontId="4"/>
  <printOptions horizontalCentered="1"/>
  <pageMargins left="0.23622047244094491" right="0.23622047244094491" top="0.35433070866141736" bottom="0.35433070866141736" header="0.31496062992125984" footer="0.31496062992125984"/>
  <pageSetup paperSize="8"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CF62-0568-4D75-AE8D-0EEFD7F0F5ED}">
  <sheetPr>
    <pageSetUpPr fitToPage="1"/>
  </sheetPr>
  <dimension ref="B2:R112"/>
  <sheetViews>
    <sheetView view="pageBreakPreview" zoomScale="40" zoomScaleNormal="55" zoomScaleSheetLayoutView="40" workbookViewId="0">
      <pane ySplit="3" topLeftCell="A4" activePane="bottomLeft" state="frozen"/>
      <selection activeCell="B7" sqref="B7"/>
      <selection pane="bottomLeft" activeCell="D7" sqref="D7"/>
    </sheetView>
  </sheetViews>
  <sheetFormatPr defaultRowHeight="15" x14ac:dyDescent="0.35"/>
  <cols>
    <col min="1" max="1" width="2.2109375" style="2" customWidth="1"/>
    <col min="2" max="2" width="54.42578125" style="2" bestFit="1" customWidth="1"/>
    <col min="3" max="3" width="35.2109375" style="24" bestFit="1" customWidth="1"/>
    <col min="4" max="18" width="11.0703125" style="2" customWidth="1"/>
    <col min="19" max="19" width="2.140625" style="2" customWidth="1"/>
    <col min="20" max="16384" width="9.140625" style="2"/>
  </cols>
  <sheetData>
    <row r="2" spans="2:18" ht="40" x14ac:dyDescent="0.35">
      <c r="B2" s="1" t="s">
        <v>285</v>
      </c>
    </row>
    <row r="4" spans="2:18" s="4" customFormat="1" ht="19.5" x14ac:dyDescent="0.35">
      <c r="B4" s="3" t="s">
        <v>286</v>
      </c>
      <c r="C4" s="40"/>
    </row>
    <row r="5" spans="2:18" x14ac:dyDescent="0.35">
      <c r="B5" s="6" t="s">
        <v>2</v>
      </c>
      <c r="C5" s="9"/>
      <c r="D5" s="7" t="s">
        <v>457</v>
      </c>
      <c r="E5" s="6" t="s">
        <v>457</v>
      </c>
      <c r="F5" s="6" t="s">
        <v>457</v>
      </c>
      <c r="G5" s="6" t="s">
        <v>457</v>
      </c>
      <c r="H5" s="7" t="s">
        <v>458</v>
      </c>
      <c r="I5" s="6" t="s">
        <v>458</v>
      </c>
      <c r="J5" s="6" t="s">
        <v>458</v>
      </c>
      <c r="K5" s="6" t="s">
        <v>458</v>
      </c>
      <c r="L5" s="7" t="s">
        <v>459</v>
      </c>
      <c r="M5" s="6" t="s">
        <v>459</v>
      </c>
      <c r="N5" s="6" t="s">
        <v>459</v>
      </c>
      <c r="O5" s="6" t="s">
        <v>459</v>
      </c>
      <c r="P5" s="8" t="s">
        <v>457</v>
      </c>
      <c r="Q5" s="6" t="s">
        <v>458</v>
      </c>
      <c r="R5" s="6" t="s">
        <v>459</v>
      </c>
    </row>
    <row r="6" spans="2:18" x14ac:dyDescent="0.35">
      <c r="B6" s="6" t="s">
        <v>287</v>
      </c>
      <c r="C6" s="9" t="s">
        <v>4</v>
      </c>
      <c r="D6" s="7" t="s">
        <v>460</v>
      </c>
      <c r="E6" s="6" t="s">
        <v>461</v>
      </c>
      <c r="F6" s="6" t="s">
        <v>462</v>
      </c>
      <c r="G6" s="6" t="s">
        <v>463</v>
      </c>
      <c r="H6" s="7" t="s">
        <v>460</v>
      </c>
      <c r="I6" s="6" t="s">
        <v>461</v>
      </c>
      <c r="J6" s="6" t="s">
        <v>462</v>
      </c>
      <c r="K6" s="6" t="s">
        <v>463</v>
      </c>
      <c r="L6" s="7" t="s">
        <v>460</v>
      </c>
      <c r="M6" s="6" t="s">
        <v>461</v>
      </c>
      <c r="N6" s="6" t="s">
        <v>462</v>
      </c>
      <c r="O6" s="6" t="s">
        <v>463</v>
      </c>
      <c r="P6" s="8" t="s">
        <v>9</v>
      </c>
      <c r="Q6" s="6" t="s">
        <v>9</v>
      </c>
      <c r="R6" s="6" t="s">
        <v>9</v>
      </c>
    </row>
    <row r="7" spans="2:18" x14ac:dyDescent="0.35">
      <c r="B7" s="41" t="s">
        <v>288</v>
      </c>
      <c r="C7" s="42" t="s">
        <v>289</v>
      </c>
      <c r="D7" s="10">
        <v>277233</v>
      </c>
      <c r="E7" s="11">
        <v>243622</v>
      </c>
      <c r="F7" s="11">
        <v>267739</v>
      </c>
      <c r="G7" s="11">
        <v>196602</v>
      </c>
      <c r="H7" s="10">
        <v>185351</v>
      </c>
      <c r="I7" s="11">
        <v>294228</v>
      </c>
      <c r="J7" s="11">
        <v>307468</v>
      </c>
      <c r="K7" s="11">
        <v>419114</v>
      </c>
      <c r="L7" s="10">
        <v>455901</v>
      </c>
      <c r="M7" s="11">
        <v>0</v>
      </c>
      <c r="N7" s="11">
        <v>0</v>
      </c>
      <c r="O7" s="11">
        <v>0</v>
      </c>
      <c r="P7" s="12">
        <v>196602</v>
      </c>
      <c r="Q7" s="11">
        <v>419114</v>
      </c>
      <c r="R7" s="11">
        <v>0</v>
      </c>
    </row>
    <row r="8" spans="2:18" x14ac:dyDescent="0.35">
      <c r="B8" s="41" t="s">
        <v>290</v>
      </c>
      <c r="C8" s="42" t="s">
        <v>291</v>
      </c>
      <c r="D8" s="10">
        <v>91589</v>
      </c>
      <c r="E8" s="11">
        <v>83642</v>
      </c>
      <c r="F8" s="11">
        <v>83584</v>
      </c>
      <c r="G8" s="11">
        <v>77285</v>
      </c>
      <c r="H8" s="10">
        <v>85091</v>
      </c>
      <c r="I8" s="11">
        <v>91304</v>
      </c>
      <c r="J8" s="11">
        <v>88649</v>
      </c>
      <c r="K8" s="11">
        <v>82600</v>
      </c>
      <c r="L8" s="10">
        <v>99417</v>
      </c>
      <c r="M8" s="11">
        <v>0</v>
      </c>
      <c r="N8" s="11">
        <v>0</v>
      </c>
      <c r="O8" s="11">
        <v>0</v>
      </c>
      <c r="P8" s="12">
        <v>77285</v>
      </c>
      <c r="Q8" s="11">
        <v>82600</v>
      </c>
      <c r="R8" s="11">
        <v>0</v>
      </c>
    </row>
    <row r="9" spans="2:18" x14ac:dyDescent="0.35">
      <c r="B9" s="41" t="s">
        <v>292</v>
      </c>
      <c r="C9" s="42" t="s">
        <v>293</v>
      </c>
      <c r="D9" s="10">
        <v>5888</v>
      </c>
      <c r="E9" s="11">
        <v>3606</v>
      </c>
      <c r="F9" s="11">
        <v>4178</v>
      </c>
      <c r="G9" s="11">
        <v>3344</v>
      </c>
      <c r="H9" s="10">
        <v>2748</v>
      </c>
      <c r="I9" s="11">
        <v>2473</v>
      </c>
      <c r="J9" s="11">
        <v>2973</v>
      </c>
      <c r="K9" s="11">
        <v>2298</v>
      </c>
      <c r="L9" s="10">
        <v>2384</v>
      </c>
      <c r="M9" s="11">
        <v>0</v>
      </c>
      <c r="N9" s="11">
        <v>0</v>
      </c>
      <c r="O9" s="11">
        <v>0</v>
      </c>
      <c r="P9" s="12">
        <v>3344</v>
      </c>
      <c r="Q9" s="11">
        <v>2298</v>
      </c>
      <c r="R9" s="11">
        <v>0</v>
      </c>
    </row>
    <row r="10" spans="2:18" x14ac:dyDescent="0.35">
      <c r="B10" s="41" t="s">
        <v>294</v>
      </c>
      <c r="C10" s="42" t="s">
        <v>295</v>
      </c>
      <c r="D10" s="10">
        <v>3771</v>
      </c>
      <c r="E10" s="11">
        <v>70200</v>
      </c>
      <c r="F10" s="11">
        <v>8000</v>
      </c>
      <c r="G10" s="11">
        <v>52000</v>
      </c>
      <c r="H10" s="10">
        <v>28000</v>
      </c>
      <c r="I10" s="11">
        <v>14000</v>
      </c>
      <c r="J10" s="11">
        <v>5000</v>
      </c>
      <c r="K10" s="11">
        <v>15079</v>
      </c>
      <c r="L10" s="10">
        <v>13000</v>
      </c>
      <c r="M10" s="11">
        <v>0</v>
      </c>
      <c r="N10" s="11">
        <v>0</v>
      </c>
      <c r="O10" s="11">
        <v>0</v>
      </c>
      <c r="P10" s="12">
        <v>52000</v>
      </c>
      <c r="Q10" s="11">
        <v>15079</v>
      </c>
      <c r="R10" s="11">
        <v>0</v>
      </c>
    </row>
    <row r="11" spans="2:18" x14ac:dyDescent="0.35">
      <c r="B11" s="41" t="s">
        <v>296</v>
      </c>
      <c r="C11" s="42" t="s">
        <v>297</v>
      </c>
      <c r="D11" s="10">
        <v>48331</v>
      </c>
      <c r="E11" s="11">
        <v>46806</v>
      </c>
      <c r="F11" s="11">
        <v>43933</v>
      </c>
      <c r="G11" s="11">
        <v>43083</v>
      </c>
      <c r="H11" s="10">
        <v>38662</v>
      </c>
      <c r="I11" s="11">
        <v>38097</v>
      </c>
      <c r="J11" s="11">
        <v>39467</v>
      </c>
      <c r="K11" s="11">
        <v>40897</v>
      </c>
      <c r="L11" s="10">
        <v>35310</v>
      </c>
      <c r="M11" s="11">
        <v>0</v>
      </c>
      <c r="N11" s="11">
        <v>0</v>
      </c>
      <c r="O11" s="11">
        <v>0</v>
      </c>
      <c r="P11" s="12">
        <v>43083</v>
      </c>
      <c r="Q11" s="11">
        <v>40897</v>
      </c>
      <c r="R11" s="11">
        <v>0</v>
      </c>
    </row>
    <row r="12" spans="2:18" x14ac:dyDescent="0.35">
      <c r="B12" s="41" t="s">
        <v>298</v>
      </c>
      <c r="C12" s="42" t="s">
        <v>299</v>
      </c>
      <c r="D12" s="10">
        <v>95731</v>
      </c>
      <c r="E12" s="11">
        <v>90685</v>
      </c>
      <c r="F12" s="11">
        <v>96369</v>
      </c>
      <c r="G12" s="11">
        <v>88500</v>
      </c>
      <c r="H12" s="10">
        <v>89086</v>
      </c>
      <c r="I12" s="11">
        <v>90368</v>
      </c>
      <c r="J12" s="11">
        <v>87658</v>
      </c>
      <c r="K12" s="11">
        <v>92331</v>
      </c>
      <c r="L12" s="10">
        <v>96428</v>
      </c>
      <c r="M12" s="11">
        <v>0</v>
      </c>
      <c r="N12" s="11">
        <v>0</v>
      </c>
      <c r="O12" s="11">
        <v>0</v>
      </c>
      <c r="P12" s="12">
        <v>88500</v>
      </c>
      <c r="Q12" s="11">
        <v>92331</v>
      </c>
      <c r="R12" s="11">
        <v>0</v>
      </c>
    </row>
    <row r="13" spans="2:18" x14ac:dyDescent="0.35">
      <c r="B13" s="41" t="s">
        <v>300</v>
      </c>
      <c r="C13" s="42" t="s">
        <v>301</v>
      </c>
      <c r="D13" s="10">
        <v>81981</v>
      </c>
      <c r="E13" s="11">
        <v>84739</v>
      </c>
      <c r="F13" s="11">
        <v>85923</v>
      </c>
      <c r="G13" s="11">
        <v>71874</v>
      </c>
      <c r="H13" s="10">
        <v>74176</v>
      </c>
      <c r="I13" s="11">
        <v>71566</v>
      </c>
      <c r="J13" s="11">
        <v>69666</v>
      </c>
      <c r="K13" s="11">
        <v>69079</v>
      </c>
      <c r="L13" s="10">
        <v>70104</v>
      </c>
      <c r="M13" s="11">
        <v>0</v>
      </c>
      <c r="N13" s="11">
        <v>0</v>
      </c>
      <c r="O13" s="11">
        <v>0</v>
      </c>
      <c r="P13" s="12">
        <v>71874</v>
      </c>
      <c r="Q13" s="11">
        <v>69079</v>
      </c>
      <c r="R13" s="11">
        <v>0</v>
      </c>
    </row>
    <row r="14" spans="2:18" x14ac:dyDescent="0.35">
      <c r="B14" s="41" t="s">
        <v>302</v>
      </c>
      <c r="C14" s="42" t="s">
        <v>303</v>
      </c>
      <c r="D14" s="10">
        <v>7723</v>
      </c>
      <c r="E14" s="11">
        <v>637</v>
      </c>
      <c r="F14" s="11">
        <v>3200</v>
      </c>
      <c r="G14" s="11">
        <v>3534</v>
      </c>
      <c r="H14" s="10">
        <v>3474</v>
      </c>
      <c r="I14" s="11">
        <v>1004</v>
      </c>
      <c r="J14" s="11">
        <v>486</v>
      </c>
      <c r="K14" s="11">
        <v>1822</v>
      </c>
      <c r="L14" s="10">
        <v>2383</v>
      </c>
      <c r="M14" s="11">
        <v>0</v>
      </c>
      <c r="N14" s="11">
        <v>0</v>
      </c>
      <c r="O14" s="11">
        <v>0</v>
      </c>
      <c r="P14" s="12">
        <v>3534</v>
      </c>
      <c r="Q14" s="11">
        <v>1822</v>
      </c>
      <c r="R14" s="11">
        <v>0</v>
      </c>
    </row>
    <row r="15" spans="2:18" x14ac:dyDescent="0.35">
      <c r="B15" s="41" t="s">
        <v>304</v>
      </c>
      <c r="C15" s="42" t="s">
        <v>305</v>
      </c>
      <c r="D15" s="10">
        <v>21935</v>
      </c>
      <c r="E15" s="11">
        <v>21049</v>
      </c>
      <c r="F15" s="11">
        <v>23563</v>
      </c>
      <c r="G15" s="11">
        <v>25071</v>
      </c>
      <c r="H15" s="10">
        <v>23557</v>
      </c>
      <c r="I15" s="11">
        <v>21322</v>
      </c>
      <c r="J15" s="11">
        <v>27106</v>
      </c>
      <c r="K15" s="11">
        <v>27136</v>
      </c>
      <c r="L15" s="10">
        <v>29070</v>
      </c>
      <c r="M15" s="11">
        <v>0</v>
      </c>
      <c r="N15" s="11">
        <v>0</v>
      </c>
      <c r="O15" s="11">
        <v>0</v>
      </c>
      <c r="P15" s="12">
        <v>25071</v>
      </c>
      <c r="Q15" s="11">
        <v>27136</v>
      </c>
      <c r="R15" s="11">
        <v>0</v>
      </c>
    </row>
    <row r="16" spans="2:18" x14ac:dyDescent="0.35">
      <c r="B16" s="41" t="s">
        <v>306</v>
      </c>
      <c r="C16" s="42" t="s">
        <v>307</v>
      </c>
      <c r="D16" s="10">
        <v>-80</v>
      </c>
      <c r="E16" s="11">
        <v>-51</v>
      </c>
      <c r="F16" s="11">
        <v>-58</v>
      </c>
      <c r="G16" s="11">
        <v>-52</v>
      </c>
      <c r="H16" s="10">
        <v>-169</v>
      </c>
      <c r="I16" s="11">
        <v>-192</v>
      </c>
      <c r="J16" s="11">
        <v>-177</v>
      </c>
      <c r="K16" s="11">
        <v>-223</v>
      </c>
      <c r="L16" s="10">
        <v>-276</v>
      </c>
      <c r="M16" s="11">
        <v>0</v>
      </c>
      <c r="N16" s="11">
        <v>0</v>
      </c>
      <c r="O16" s="11">
        <v>0</v>
      </c>
      <c r="P16" s="12">
        <v>-52</v>
      </c>
      <c r="Q16" s="11">
        <v>-223</v>
      </c>
      <c r="R16" s="11">
        <v>0</v>
      </c>
    </row>
    <row r="17" spans="2:18" x14ac:dyDescent="0.35">
      <c r="B17" s="43" t="s">
        <v>308</v>
      </c>
      <c r="C17" s="44" t="s">
        <v>309</v>
      </c>
      <c r="D17" s="45">
        <v>634106</v>
      </c>
      <c r="E17" s="46">
        <v>644938</v>
      </c>
      <c r="F17" s="46">
        <v>616434</v>
      </c>
      <c r="G17" s="46">
        <v>561245</v>
      </c>
      <c r="H17" s="45">
        <v>529980</v>
      </c>
      <c r="I17" s="46">
        <v>624172</v>
      </c>
      <c r="J17" s="46">
        <v>628299</v>
      </c>
      <c r="K17" s="46">
        <v>750137</v>
      </c>
      <c r="L17" s="45">
        <v>803726</v>
      </c>
      <c r="M17" s="46">
        <v>0</v>
      </c>
      <c r="N17" s="46">
        <v>0</v>
      </c>
      <c r="O17" s="46">
        <v>0</v>
      </c>
      <c r="P17" s="47">
        <v>561245</v>
      </c>
      <c r="Q17" s="46">
        <v>750137</v>
      </c>
      <c r="R17" s="46">
        <v>0</v>
      </c>
    </row>
    <row r="18" spans="2:18" x14ac:dyDescent="0.35">
      <c r="B18" s="41" t="s">
        <v>310</v>
      </c>
      <c r="C18" s="42" t="s">
        <v>311</v>
      </c>
      <c r="D18" s="10">
        <v>358869</v>
      </c>
      <c r="E18" s="11">
        <v>356264</v>
      </c>
      <c r="F18" s="11">
        <v>384502</v>
      </c>
      <c r="G18" s="11">
        <v>403899</v>
      </c>
      <c r="H18" s="10">
        <v>409493</v>
      </c>
      <c r="I18" s="11">
        <v>429991</v>
      </c>
      <c r="J18" s="11">
        <v>440498</v>
      </c>
      <c r="K18" s="11">
        <v>370592</v>
      </c>
      <c r="L18" s="10">
        <v>378653</v>
      </c>
      <c r="M18" s="11">
        <v>0</v>
      </c>
      <c r="N18" s="11">
        <v>0</v>
      </c>
      <c r="O18" s="11">
        <v>0</v>
      </c>
      <c r="P18" s="12">
        <v>403899</v>
      </c>
      <c r="Q18" s="11">
        <v>370592</v>
      </c>
      <c r="R18" s="11">
        <v>0</v>
      </c>
    </row>
    <row r="19" spans="2:18" x14ac:dyDescent="0.35">
      <c r="B19" s="41" t="s">
        <v>312</v>
      </c>
      <c r="C19" s="42" t="s">
        <v>313</v>
      </c>
      <c r="D19" s="10">
        <v>-222873</v>
      </c>
      <c r="E19" s="11">
        <v>-222325</v>
      </c>
      <c r="F19" s="11">
        <v>-231063</v>
      </c>
      <c r="G19" s="11">
        <v>-229609</v>
      </c>
      <c r="H19" s="10">
        <v>-232548</v>
      </c>
      <c r="I19" s="11">
        <v>-238260</v>
      </c>
      <c r="J19" s="11">
        <v>-247574</v>
      </c>
      <c r="K19" s="11">
        <v>-251235</v>
      </c>
      <c r="L19" s="10">
        <v>-255049</v>
      </c>
      <c r="M19" s="11">
        <v>0</v>
      </c>
      <c r="N19" s="11">
        <v>0</v>
      </c>
      <c r="O19" s="11">
        <v>0</v>
      </c>
      <c r="P19" s="12">
        <v>-229609</v>
      </c>
      <c r="Q19" s="11">
        <v>-251235</v>
      </c>
      <c r="R19" s="11">
        <v>0</v>
      </c>
    </row>
    <row r="20" spans="2:18" x14ac:dyDescent="0.35">
      <c r="B20" s="41" t="s">
        <v>314</v>
      </c>
      <c r="C20" s="42" t="s">
        <v>315</v>
      </c>
      <c r="D20" s="10">
        <v>135996</v>
      </c>
      <c r="E20" s="11">
        <v>133938</v>
      </c>
      <c r="F20" s="11">
        <v>153438</v>
      </c>
      <c r="G20" s="11">
        <v>174289</v>
      </c>
      <c r="H20" s="10">
        <v>176945</v>
      </c>
      <c r="I20" s="11">
        <v>191730</v>
      </c>
      <c r="J20" s="11">
        <v>192924</v>
      </c>
      <c r="K20" s="11">
        <v>119357</v>
      </c>
      <c r="L20" s="10">
        <v>123604</v>
      </c>
      <c r="M20" s="11">
        <v>0</v>
      </c>
      <c r="N20" s="11">
        <v>0</v>
      </c>
      <c r="O20" s="11">
        <v>0</v>
      </c>
      <c r="P20" s="12">
        <v>174289</v>
      </c>
      <c r="Q20" s="11">
        <v>119357</v>
      </c>
      <c r="R20" s="11">
        <v>0</v>
      </c>
    </row>
    <row r="21" spans="2:18" x14ac:dyDescent="0.35">
      <c r="B21" s="41" t="s">
        <v>316</v>
      </c>
      <c r="C21" s="42" t="s">
        <v>317</v>
      </c>
      <c r="D21" s="10">
        <v>901679</v>
      </c>
      <c r="E21" s="11">
        <v>887803</v>
      </c>
      <c r="F21" s="11">
        <v>932172</v>
      </c>
      <c r="G21" s="11">
        <v>910280</v>
      </c>
      <c r="H21" s="10">
        <v>930273</v>
      </c>
      <c r="I21" s="11">
        <v>959240</v>
      </c>
      <c r="J21" s="11">
        <v>996166</v>
      </c>
      <c r="K21" s="11">
        <v>915498</v>
      </c>
      <c r="L21" s="10">
        <v>919827</v>
      </c>
      <c r="M21" s="11">
        <v>0</v>
      </c>
      <c r="N21" s="11">
        <v>0</v>
      </c>
      <c r="O21" s="11">
        <v>0</v>
      </c>
      <c r="P21" s="12">
        <v>910280</v>
      </c>
      <c r="Q21" s="11">
        <v>915498</v>
      </c>
      <c r="R21" s="11">
        <v>0</v>
      </c>
    </row>
    <row r="22" spans="2:18" x14ac:dyDescent="0.35">
      <c r="B22" s="41" t="s">
        <v>312</v>
      </c>
      <c r="C22" s="42" t="s">
        <v>313</v>
      </c>
      <c r="D22" s="10">
        <v>-736389</v>
      </c>
      <c r="E22" s="11">
        <v>-730296</v>
      </c>
      <c r="F22" s="11">
        <v>-768125</v>
      </c>
      <c r="G22" s="11">
        <v>-757828</v>
      </c>
      <c r="H22" s="10">
        <v>-764387</v>
      </c>
      <c r="I22" s="11">
        <v>-783162</v>
      </c>
      <c r="J22" s="11">
        <v>-813741</v>
      </c>
      <c r="K22" s="11">
        <v>-826125</v>
      </c>
      <c r="L22" s="10">
        <v>-828270</v>
      </c>
      <c r="M22" s="11">
        <v>0</v>
      </c>
      <c r="N22" s="11">
        <v>0</v>
      </c>
      <c r="O22" s="11">
        <v>0</v>
      </c>
      <c r="P22" s="12">
        <v>-757828</v>
      </c>
      <c r="Q22" s="11">
        <v>-826125</v>
      </c>
      <c r="R22" s="11">
        <v>0</v>
      </c>
    </row>
    <row r="23" spans="2:18" x14ac:dyDescent="0.35">
      <c r="B23" s="41" t="s">
        <v>318</v>
      </c>
      <c r="C23" s="42" t="s">
        <v>319</v>
      </c>
      <c r="D23" s="10">
        <v>165290</v>
      </c>
      <c r="E23" s="11">
        <v>157507</v>
      </c>
      <c r="F23" s="11">
        <v>164046</v>
      </c>
      <c r="G23" s="11">
        <v>152451</v>
      </c>
      <c r="H23" s="10">
        <v>165885</v>
      </c>
      <c r="I23" s="11">
        <v>176077</v>
      </c>
      <c r="J23" s="11">
        <v>182424</v>
      </c>
      <c r="K23" s="11">
        <v>89373</v>
      </c>
      <c r="L23" s="10">
        <v>91556</v>
      </c>
      <c r="M23" s="11">
        <v>0</v>
      </c>
      <c r="N23" s="11">
        <v>0</v>
      </c>
      <c r="O23" s="11">
        <v>0</v>
      </c>
      <c r="P23" s="12">
        <v>152451</v>
      </c>
      <c r="Q23" s="11">
        <v>89373</v>
      </c>
      <c r="R23" s="11">
        <v>0</v>
      </c>
    </row>
    <row r="24" spans="2:18" x14ac:dyDescent="0.35">
      <c r="B24" s="41" t="s">
        <v>320</v>
      </c>
      <c r="C24" s="42" t="s">
        <v>321</v>
      </c>
      <c r="D24" s="10">
        <v>69283</v>
      </c>
      <c r="E24" s="11">
        <v>69200</v>
      </c>
      <c r="F24" s="11">
        <v>69072</v>
      </c>
      <c r="G24" s="11">
        <v>68940</v>
      </c>
      <c r="H24" s="10">
        <v>69681</v>
      </c>
      <c r="I24" s="11">
        <v>72186</v>
      </c>
      <c r="J24" s="11">
        <v>75517</v>
      </c>
      <c r="K24" s="11">
        <v>74203</v>
      </c>
      <c r="L24" s="10">
        <v>75433</v>
      </c>
      <c r="M24" s="11">
        <v>0</v>
      </c>
      <c r="N24" s="11">
        <v>0</v>
      </c>
      <c r="O24" s="11">
        <v>0</v>
      </c>
      <c r="P24" s="12">
        <v>68940</v>
      </c>
      <c r="Q24" s="11">
        <v>74203</v>
      </c>
      <c r="R24" s="11">
        <v>0</v>
      </c>
    </row>
    <row r="25" spans="2:18" x14ac:dyDescent="0.35">
      <c r="B25" s="41" t="s">
        <v>312</v>
      </c>
      <c r="C25" s="42" t="s">
        <v>313</v>
      </c>
      <c r="D25" s="10">
        <v>-59482</v>
      </c>
      <c r="E25" s="11">
        <v>-58654</v>
      </c>
      <c r="F25" s="11">
        <v>-58645</v>
      </c>
      <c r="G25" s="11">
        <v>-59374</v>
      </c>
      <c r="H25" s="10">
        <v>-59861</v>
      </c>
      <c r="I25" s="11">
        <v>-61750</v>
      </c>
      <c r="J25" s="11">
        <v>-64756</v>
      </c>
      <c r="K25" s="11">
        <v>-65176</v>
      </c>
      <c r="L25" s="10">
        <v>-66443</v>
      </c>
      <c r="M25" s="11">
        <v>0</v>
      </c>
      <c r="N25" s="11">
        <v>0</v>
      </c>
      <c r="O25" s="11">
        <v>0</v>
      </c>
      <c r="P25" s="12">
        <v>-59374</v>
      </c>
      <c r="Q25" s="11">
        <v>-65176</v>
      </c>
      <c r="R25" s="11">
        <v>0</v>
      </c>
    </row>
    <row r="26" spans="2:18" x14ac:dyDescent="0.35">
      <c r="B26" s="41" t="s">
        <v>322</v>
      </c>
      <c r="C26" s="42" t="s">
        <v>323</v>
      </c>
      <c r="D26" s="10">
        <v>9800</v>
      </c>
      <c r="E26" s="11">
        <v>10546</v>
      </c>
      <c r="F26" s="11">
        <v>10426</v>
      </c>
      <c r="G26" s="11">
        <v>9565</v>
      </c>
      <c r="H26" s="10">
        <v>9819</v>
      </c>
      <c r="I26" s="11">
        <v>10435</v>
      </c>
      <c r="J26" s="11">
        <v>10760</v>
      </c>
      <c r="K26" s="11">
        <v>9026</v>
      </c>
      <c r="L26" s="10">
        <v>8989</v>
      </c>
      <c r="M26" s="11">
        <v>0</v>
      </c>
      <c r="N26" s="11">
        <v>0</v>
      </c>
      <c r="O26" s="11">
        <v>0</v>
      </c>
      <c r="P26" s="12">
        <v>9565</v>
      </c>
      <c r="Q26" s="11">
        <v>9026</v>
      </c>
      <c r="R26" s="11">
        <v>0</v>
      </c>
    </row>
    <row r="27" spans="2:18" x14ac:dyDescent="0.35">
      <c r="B27" s="41" t="s">
        <v>324</v>
      </c>
      <c r="C27" s="42" t="s">
        <v>325</v>
      </c>
      <c r="D27" s="10">
        <v>72164</v>
      </c>
      <c r="E27" s="11">
        <v>71791</v>
      </c>
      <c r="F27" s="11">
        <v>72191</v>
      </c>
      <c r="G27" s="11">
        <v>71655</v>
      </c>
      <c r="H27" s="10">
        <v>71768</v>
      </c>
      <c r="I27" s="11">
        <v>71927</v>
      </c>
      <c r="J27" s="11">
        <v>72403</v>
      </c>
      <c r="K27" s="11">
        <v>70860</v>
      </c>
      <c r="L27" s="10">
        <v>70915</v>
      </c>
      <c r="M27" s="11">
        <v>0</v>
      </c>
      <c r="N27" s="11">
        <v>0</v>
      </c>
      <c r="O27" s="11">
        <v>0</v>
      </c>
      <c r="P27" s="12">
        <v>71655</v>
      </c>
      <c r="Q27" s="11">
        <v>70860</v>
      </c>
      <c r="R27" s="11">
        <v>0</v>
      </c>
    </row>
    <row r="28" spans="2:18" x14ac:dyDescent="0.35">
      <c r="B28" s="41" t="s">
        <v>326</v>
      </c>
      <c r="C28" s="42" t="s">
        <v>327</v>
      </c>
      <c r="D28" s="10">
        <v>100634</v>
      </c>
      <c r="E28" s="11">
        <v>110347</v>
      </c>
      <c r="F28" s="11">
        <v>104795</v>
      </c>
      <c r="G28" s="11">
        <v>78498</v>
      </c>
      <c r="H28" s="10">
        <v>74118</v>
      </c>
      <c r="I28" s="11">
        <v>57166</v>
      </c>
      <c r="J28" s="11">
        <v>54181</v>
      </c>
      <c r="K28" s="11">
        <v>32378</v>
      </c>
      <c r="L28" s="10">
        <v>27861</v>
      </c>
      <c r="M28" s="11">
        <v>0</v>
      </c>
      <c r="N28" s="11">
        <v>0</v>
      </c>
      <c r="O28" s="11">
        <v>0</v>
      </c>
      <c r="P28" s="12">
        <v>78498</v>
      </c>
      <c r="Q28" s="11">
        <v>32378</v>
      </c>
      <c r="R28" s="11">
        <v>0</v>
      </c>
    </row>
    <row r="29" spans="2:18" x14ac:dyDescent="0.35">
      <c r="B29" s="41" t="s">
        <v>304</v>
      </c>
      <c r="C29" s="42" t="s">
        <v>305</v>
      </c>
      <c r="D29" s="10">
        <v>9752</v>
      </c>
      <c r="E29" s="11">
        <v>8987</v>
      </c>
      <c r="F29" s="11">
        <v>9774</v>
      </c>
      <c r="G29" s="11">
        <v>9298</v>
      </c>
      <c r="H29" s="10">
        <v>9268</v>
      </c>
      <c r="I29" s="11">
        <v>9615</v>
      </c>
      <c r="J29" s="11">
        <v>10019</v>
      </c>
      <c r="K29" s="11">
        <v>10129</v>
      </c>
      <c r="L29" s="10">
        <v>10380</v>
      </c>
      <c r="M29" s="11">
        <v>0</v>
      </c>
      <c r="N29" s="11">
        <v>0</v>
      </c>
      <c r="O29" s="11">
        <v>0</v>
      </c>
      <c r="P29" s="12">
        <v>9298</v>
      </c>
      <c r="Q29" s="11">
        <v>10129</v>
      </c>
      <c r="R29" s="11">
        <v>0</v>
      </c>
    </row>
    <row r="30" spans="2:18" x14ac:dyDescent="0.35">
      <c r="B30" s="41" t="s">
        <v>312</v>
      </c>
      <c r="C30" s="42" t="s">
        <v>313</v>
      </c>
      <c r="D30" s="10">
        <v>-4133</v>
      </c>
      <c r="E30" s="11">
        <v>-3876</v>
      </c>
      <c r="F30" s="11">
        <v>-4501</v>
      </c>
      <c r="G30" s="11">
        <v>-4453</v>
      </c>
      <c r="H30" s="10">
        <v>-4209</v>
      </c>
      <c r="I30" s="11">
        <v>-4533</v>
      </c>
      <c r="J30" s="11">
        <v>-4959</v>
      </c>
      <c r="K30" s="11">
        <v>-5305</v>
      </c>
      <c r="L30" s="10">
        <v>-5301</v>
      </c>
      <c r="M30" s="11">
        <v>0</v>
      </c>
      <c r="N30" s="11">
        <v>0</v>
      </c>
      <c r="O30" s="11">
        <v>0</v>
      </c>
      <c r="P30" s="12">
        <v>-4453</v>
      </c>
      <c r="Q30" s="11">
        <v>-5305</v>
      </c>
      <c r="R30" s="11">
        <v>0</v>
      </c>
    </row>
    <row r="31" spans="2:18" x14ac:dyDescent="0.35">
      <c r="B31" s="41" t="s">
        <v>328</v>
      </c>
      <c r="C31" s="42" t="s">
        <v>329</v>
      </c>
      <c r="D31" s="10">
        <v>5619</v>
      </c>
      <c r="E31" s="11">
        <v>5111</v>
      </c>
      <c r="F31" s="11">
        <v>5273</v>
      </c>
      <c r="G31" s="11">
        <v>4844</v>
      </c>
      <c r="H31" s="10">
        <v>5058</v>
      </c>
      <c r="I31" s="11">
        <v>5082</v>
      </c>
      <c r="J31" s="11">
        <v>5060</v>
      </c>
      <c r="K31" s="11">
        <v>4823</v>
      </c>
      <c r="L31" s="10">
        <v>5078</v>
      </c>
      <c r="M31" s="11">
        <v>0</v>
      </c>
      <c r="N31" s="11">
        <v>0</v>
      </c>
      <c r="O31" s="11">
        <v>0</v>
      </c>
      <c r="P31" s="12">
        <v>4844</v>
      </c>
      <c r="Q31" s="11">
        <v>4823</v>
      </c>
      <c r="R31" s="11">
        <v>0</v>
      </c>
    </row>
    <row r="32" spans="2:18" x14ac:dyDescent="0.35">
      <c r="B32" s="43" t="s">
        <v>330</v>
      </c>
      <c r="C32" s="44" t="s">
        <v>331</v>
      </c>
      <c r="D32" s="45">
        <v>489505</v>
      </c>
      <c r="E32" s="46">
        <v>489242</v>
      </c>
      <c r="F32" s="46">
        <v>510171</v>
      </c>
      <c r="G32" s="46">
        <v>491305</v>
      </c>
      <c r="H32" s="45">
        <v>503596</v>
      </c>
      <c r="I32" s="46">
        <v>512421</v>
      </c>
      <c r="J32" s="46">
        <v>517755</v>
      </c>
      <c r="K32" s="46">
        <v>325819</v>
      </c>
      <c r="L32" s="45">
        <v>328006</v>
      </c>
      <c r="M32" s="46">
        <v>0</v>
      </c>
      <c r="N32" s="46">
        <v>0</v>
      </c>
      <c r="O32" s="46">
        <v>0</v>
      </c>
      <c r="P32" s="47">
        <v>491305</v>
      </c>
      <c r="Q32" s="46">
        <v>325819</v>
      </c>
      <c r="R32" s="46">
        <v>0</v>
      </c>
    </row>
    <row r="33" spans="2:18" x14ac:dyDescent="0.35">
      <c r="B33" s="41" t="s">
        <v>332</v>
      </c>
      <c r="C33" s="42" t="s">
        <v>333</v>
      </c>
      <c r="D33" s="10">
        <v>124</v>
      </c>
      <c r="E33" s="11">
        <v>49</v>
      </c>
      <c r="F33" s="11">
        <v>0</v>
      </c>
      <c r="G33" s="11">
        <v>0</v>
      </c>
      <c r="H33" s="10">
        <v>0</v>
      </c>
      <c r="I33" s="11">
        <v>0</v>
      </c>
      <c r="J33" s="11">
        <v>0</v>
      </c>
      <c r="K33" s="11">
        <v>0</v>
      </c>
      <c r="L33" s="10">
        <v>0</v>
      </c>
      <c r="M33" s="11">
        <v>0</v>
      </c>
      <c r="N33" s="11">
        <v>0</v>
      </c>
      <c r="O33" s="11">
        <v>0</v>
      </c>
      <c r="P33" s="12">
        <v>0</v>
      </c>
      <c r="Q33" s="11">
        <v>0</v>
      </c>
      <c r="R33" s="11">
        <v>0</v>
      </c>
    </row>
    <row r="34" spans="2:18" x14ac:dyDescent="0.35">
      <c r="B34" s="41" t="s">
        <v>304</v>
      </c>
      <c r="C34" s="42" t="s">
        <v>305</v>
      </c>
      <c r="D34" s="10">
        <v>7630</v>
      </c>
      <c r="E34" s="11">
        <v>7152</v>
      </c>
      <c r="F34" s="11">
        <v>6742</v>
      </c>
      <c r="G34" s="11">
        <v>6369</v>
      </c>
      <c r="H34" s="10">
        <v>7556</v>
      </c>
      <c r="I34" s="11">
        <v>7003</v>
      </c>
      <c r="J34" s="11">
        <v>6504</v>
      </c>
      <c r="K34" s="11">
        <v>4790</v>
      </c>
      <c r="L34" s="10">
        <v>8051</v>
      </c>
      <c r="M34" s="11">
        <v>0</v>
      </c>
      <c r="N34" s="11">
        <v>0</v>
      </c>
      <c r="O34" s="11">
        <v>0</v>
      </c>
      <c r="P34" s="12">
        <v>6369</v>
      </c>
      <c r="Q34" s="11">
        <v>4790</v>
      </c>
      <c r="R34" s="11">
        <v>0</v>
      </c>
    </row>
    <row r="35" spans="2:18" x14ac:dyDescent="0.35">
      <c r="B35" s="43" t="s">
        <v>334</v>
      </c>
      <c r="C35" s="44" t="s">
        <v>335</v>
      </c>
      <c r="D35" s="45">
        <v>7755</v>
      </c>
      <c r="E35" s="46">
        <v>7202</v>
      </c>
      <c r="F35" s="46">
        <v>6742</v>
      </c>
      <c r="G35" s="46">
        <v>6369</v>
      </c>
      <c r="H35" s="45">
        <v>7556</v>
      </c>
      <c r="I35" s="46">
        <v>7003</v>
      </c>
      <c r="J35" s="46">
        <v>6504</v>
      </c>
      <c r="K35" s="46">
        <v>4790</v>
      </c>
      <c r="L35" s="45">
        <v>8051</v>
      </c>
      <c r="M35" s="46">
        <v>0</v>
      </c>
      <c r="N35" s="46">
        <v>0</v>
      </c>
      <c r="O35" s="46">
        <v>0</v>
      </c>
      <c r="P35" s="47">
        <v>6369</v>
      </c>
      <c r="Q35" s="46">
        <v>4790</v>
      </c>
      <c r="R35" s="46">
        <v>0</v>
      </c>
    </row>
    <row r="36" spans="2:18" x14ac:dyDescent="0.35">
      <c r="B36" s="41" t="s">
        <v>336</v>
      </c>
      <c r="C36" s="42" t="s">
        <v>337</v>
      </c>
      <c r="D36" s="10">
        <v>376150</v>
      </c>
      <c r="E36" s="11">
        <v>359167</v>
      </c>
      <c r="F36" s="11">
        <v>355240</v>
      </c>
      <c r="G36" s="11">
        <v>351511</v>
      </c>
      <c r="H36" s="10">
        <v>354326</v>
      </c>
      <c r="I36" s="11">
        <v>264572</v>
      </c>
      <c r="J36" s="11">
        <v>266404</v>
      </c>
      <c r="K36" s="11">
        <v>158012</v>
      </c>
      <c r="L36" s="10">
        <v>117450</v>
      </c>
      <c r="M36" s="11">
        <v>0</v>
      </c>
      <c r="N36" s="11">
        <v>0</v>
      </c>
      <c r="O36" s="11">
        <v>0</v>
      </c>
      <c r="P36" s="12">
        <v>351511</v>
      </c>
      <c r="Q36" s="11">
        <v>158012</v>
      </c>
      <c r="R36" s="11">
        <v>0</v>
      </c>
    </row>
    <row r="37" spans="2:18" x14ac:dyDescent="0.35">
      <c r="B37" s="41" t="s">
        <v>338</v>
      </c>
      <c r="C37" s="42" t="s">
        <v>339</v>
      </c>
      <c r="D37" s="10">
        <v>3153</v>
      </c>
      <c r="E37" s="11">
        <v>3145</v>
      </c>
      <c r="F37" s="11">
        <v>3165</v>
      </c>
      <c r="G37" s="11">
        <v>4443</v>
      </c>
      <c r="H37" s="10">
        <v>4532</v>
      </c>
      <c r="I37" s="11">
        <v>4606</v>
      </c>
      <c r="J37" s="11">
        <v>4670</v>
      </c>
      <c r="K37" s="11">
        <v>6866</v>
      </c>
      <c r="L37" s="10">
        <v>6942</v>
      </c>
      <c r="M37" s="11">
        <v>0</v>
      </c>
      <c r="N37" s="11">
        <v>0</v>
      </c>
      <c r="O37" s="11">
        <v>0</v>
      </c>
      <c r="P37" s="12">
        <v>4443</v>
      </c>
      <c r="Q37" s="11">
        <v>6866</v>
      </c>
      <c r="R37" s="11">
        <v>0</v>
      </c>
    </row>
    <row r="38" spans="2:18" x14ac:dyDescent="0.35">
      <c r="B38" s="41" t="s">
        <v>340</v>
      </c>
      <c r="C38" s="42" t="s">
        <v>341</v>
      </c>
      <c r="D38" s="10">
        <v>10009</v>
      </c>
      <c r="E38" s="11">
        <v>9719</v>
      </c>
      <c r="F38" s="11">
        <v>10366</v>
      </c>
      <c r="G38" s="11">
        <v>12557</v>
      </c>
      <c r="H38" s="10">
        <v>13380</v>
      </c>
      <c r="I38" s="11">
        <v>13684</v>
      </c>
      <c r="J38" s="11">
        <v>13876</v>
      </c>
      <c r="K38" s="11">
        <v>27622</v>
      </c>
      <c r="L38" s="10">
        <v>24008</v>
      </c>
      <c r="M38" s="11">
        <v>0</v>
      </c>
      <c r="N38" s="11">
        <v>0</v>
      </c>
      <c r="O38" s="11">
        <v>0</v>
      </c>
      <c r="P38" s="12">
        <v>12557</v>
      </c>
      <c r="Q38" s="11">
        <v>27622</v>
      </c>
      <c r="R38" s="11">
        <v>0</v>
      </c>
    </row>
    <row r="39" spans="2:18" x14ac:dyDescent="0.35">
      <c r="B39" s="41" t="s">
        <v>304</v>
      </c>
      <c r="C39" s="42" t="s">
        <v>305</v>
      </c>
      <c r="D39" s="10">
        <v>15854</v>
      </c>
      <c r="E39" s="11">
        <v>14995</v>
      </c>
      <c r="F39" s="11">
        <v>15295</v>
      </c>
      <c r="G39" s="11">
        <v>13402</v>
      </c>
      <c r="H39" s="10">
        <v>13256</v>
      </c>
      <c r="I39" s="11">
        <v>13036</v>
      </c>
      <c r="J39" s="11">
        <v>12789</v>
      </c>
      <c r="K39" s="11">
        <v>10637</v>
      </c>
      <c r="L39" s="10">
        <v>10089</v>
      </c>
      <c r="M39" s="11">
        <v>0</v>
      </c>
      <c r="N39" s="11">
        <v>0</v>
      </c>
      <c r="O39" s="11">
        <v>0</v>
      </c>
      <c r="P39" s="12">
        <v>13402</v>
      </c>
      <c r="Q39" s="11">
        <v>10637</v>
      </c>
      <c r="R39" s="11">
        <v>0</v>
      </c>
    </row>
    <row r="40" spans="2:18" x14ac:dyDescent="0.35">
      <c r="B40" s="41" t="s">
        <v>306</v>
      </c>
      <c r="C40" s="42" t="s">
        <v>307</v>
      </c>
      <c r="D40" s="10">
        <v>-491</v>
      </c>
      <c r="E40" s="11">
        <v>-65</v>
      </c>
      <c r="F40" s="11">
        <v>-70</v>
      </c>
      <c r="G40" s="11">
        <v>-69</v>
      </c>
      <c r="H40" s="10">
        <v>-457</v>
      </c>
      <c r="I40" s="11">
        <v>-334</v>
      </c>
      <c r="J40" s="11">
        <v>-355</v>
      </c>
      <c r="K40" s="11">
        <v>-327</v>
      </c>
      <c r="L40" s="10">
        <v>-71</v>
      </c>
      <c r="M40" s="11">
        <v>0</v>
      </c>
      <c r="N40" s="11">
        <v>0</v>
      </c>
      <c r="O40" s="11">
        <v>0</v>
      </c>
      <c r="P40" s="12">
        <v>-69</v>
      </c>
      <c r="Q40" s="11">
        <v>-327</v>
      </c>
      <c r="R40" s="11">
        <v>0</v>
      </c>
    </row>
    <row r="41" spans="2:18" x14ac:dyDescent="0.35">
      <c r="B41" s="43" t="s">
        <v>342</v>
      </c>
      <c r="C41" s="44" t="s">
        <v>343</v>
      </c>
      <c r="D41" s="45">
        <v>404677</v>
      </c>
      <c r="E41" s="46">
        <v>386962</v>
      </c>
      <c r="F41" s="46">
        <v>383998</v>
      </c>
      <c r="G41" s="46">
        <v>381846</v>
      </c>
      <c r="H41" s="45">
        <v>385039</v>
      </c>
      <c r="I41" s="46">
        <v>295565</v>
      </c>
      <c r="J41" s="46">
        <v>297384</v>
      </c>
      <c r="K41" s="46">
        <v>202811</v>
      </c>
      <c r="L41" s="45">
        <v>158418</v>
      </c>
      <c r="M41" s="46">
        <v>0</v>
      </c>
      <c r="N41" s="46">
        <v>0</v>
      </c>
      <c r="O41" s="46">
        <v>0</v>
      </c>
      <c r="P41" s="47">
        <v>381846</v>
      </c>
      <c r="Q41" s="46">
        <v>202811</v>
      </c>
      <c r="R41" s="46">
        <v>0</v>
      </c>
    </row>
    <row r="42" spans="2:18" x14ac:dyDescent="0.35">
      <c r="B42" s="43" t="s">
        <v>344</v>
      </c>
      <c r="C42" s="44" t="s">
        <v>345</v>
      </c>
      <c r="D42" s="45">
        <v>901937</v>
      </c>
      <c r="E42" s="46">
        <v>883407</v>
      </c>
      <c r="F42" s="46">
        <v>900912</v>
      </c>
      <c r="G42" s="46">
        <v>879520</v>
      </c>
      <c r="H42" s="45">
        <v>896192</v>
      </c>
      <c r="I42" s="46">
        <v>814989</v>
      </c>
      <c r="J42" s="46">
        <v>821643</v>
      </c>
      <c r="K42" s="46">
        <v>533421</v>
      </c>
      <c r="L42" s="45">
        <v>494476</v>
      </c>
      <c r="M42" s="46">
        <v>0</v>
      </c>
      <c r="N42" s="46">
        <v>0</v>
      </c>
      <c r="O42" s="46">
        <v>0</v>
      </c>
      <c r="P42" s="47">
        <v>879520</v>
      </c>
      <c r="Q42" s="46">
        <v>533421</v>
      </c>
      <c r="R42" s="46">
        <v>0</v>
      </c>
    </row>
    <row r="43" spans="2:18" x14ac:dyDescent="0.35">
      <c r="B43" s="48" t="s">
        <v>144</v>
      </c>
      <c r="C43" s="49" t="s">
        <v>346</v>
      </c>
      <c r="D43" s="50">
        <v>1536043</v>
      </c>
      <c r="E43" s="51">
        <v>1528346</v>
      </c>
      <c r="F43" s="51">
        <v>1517346</v>
      </c>
      <c r="G43" s="51">
        <v>1440765</v>
      </c>
      <c r="H43" s="50">
        <v>1426172</v>
      </c>
      <c r="I43" s="51">
        <v>1439161</v>
      </c>
      <c r="J43" s="51">
        <v>1449943</v>
      </c>
      <c r="K43" s="51">
        <v>1283559</v>
      </c>
      <c r="L43" s="50">
        <v>1298202</v>
      </c>
      <c r="M43" s="51">
        <v>0</v>
      </c>
      <c r="N43" s="51">
        <v>0</v>
      </c>
      <c r="O43" s="51">
        <v>0</v>
      </c>
      <c r="P43" s="52">
        <v>1440765</v>
      </c>
      <c r="Q43" s="51">
        <v>1283559</v>
      </c>
      <c r="R43" s="51">
        <v>0</v>
      </c>
    </row>
    <row r="44" spans="2:18" x14ac:dyDescent="0.35">
      <c r="B44" s="41" t="s">
        <v>347</v>
      </c>
      <c r="C44" s="42" t="s">
        <v>348</v>
      </c>
      <c r="D44" s="10">
        <v>17896</v>
      </c>
      <c r="E44" s="11">
        <v>18254</v>
      </c>
      <c r="F44" s="11">
        <v>18725</v>
      </c>
      <c r="G44" s="11">
        <v>19534</v>
      </c>
      <c r="H44" s="10">
        <v>23344</v>
      </c>
      <c r="I44" s="11">
        <v>22376</v>
      </c>
      <c r="J44" s="11">
        <v>21033</v>
      </c>
      <c r="K44" s="11">
        <v>23730</v>
      </c>
      <c r="L44" s="10">
        <v>33976</v>
      </c>
      <c r="M44" s="11">
        <v>0</v>
      </c>
      <c r="N44" s="11">
        <v>0</v>
      </c>
      <c r="O44" s="11">
        <v>0</v>
      </c>
      <c r="P44" s="12">
        <v>19534</v>
      </c>
      <c r="Q44" s="11">
        <v>23730</v>
      </c>
      <c r="R44" s="11">
        <v>0</v>
      </c>
    </row>
    <row r="45" spans="2:18" x14ac:dyDescent="0.35">
      <c r="B45" s="41" t="s">
        <v>349</v>
      </c>
      <c r="C45" s="42" t="s">
        <v>350</v>
      </c>
      <c r="D45" s="10">
        <v>3695</v>
      </c>
      <c r="E45" s="11">
        <v>3047</v>
      </c>
      <c r="F45" s="11">
        <v>3217</v>
      </c>
      <c r="G45" s="11">
        <v>3270</v>
      </c>
      <c r="H45" s="10">
        <v>3353</v>
      </c>
      <c r="I45" s="11">
        <v>3315</v>
      </c>
      <c r="J45" s="11">
        <v>3588</v>
      </c>
      <c r="K45" s="11">
        <v>2853</v>
      </c>
      <c r="L45" s="10">
        <v>2956</v>
      </c>
      <c r="M45" s="11">
        <v>0</v>
      </c>
      <c r="N45" s="11">
        <v>0</v>
      </c>
      <c r="O45" s="11">
        <v>0</v>
      </c>
      <c r="P45" s="12">
        <v>3270</v>
      </c>
      <c r="Q45" s="11">
        <v>2853</v>
      </c>
      <c r="R45" s="11">
        <v>0</v>
      </c>
    </row>
    <row r="46" spans="2:18" x14ac:dyDescent="0.35">
      <c r="B46" s="41" t="s">
        <v>351</v>
      </c>
      <c r="C46" s="42" t="s">
        <v>352</v>
      </c>
      <c r="D46" s="10">
        <v>37509</v>
      </c>
      <c r="E46" s="11">
        <v>32419</v>
      </c>
      <c r="F46" s="11">
        <v>44586</v>
      </c>
      <c r="G46" s="11">
        <v>63602</v>
      </c>
      <c r="H46" s="10">
        <v>51951</v>
      </c>
      <c r="I46" s="11">
        <v>31082</v>
      </c>
      <c r="J46" s="11">
        <v>25239</v>
      </c>
      <c r="K46" s="11">
        <v>39390</v>
      </c>
      <c r="L46" s="10">
        <v>24308</v>
      </c>
      <c r="M46" s="11">
        <v>0</v>
      </c>
      <c r="N46" s="11">
        <v>0</v>
      </c>
      <c r="O46" s="11">
        <v>0</v>
      </c>
      <c r="P46" s="12">
        <v>63602</v>
      </c>
      <c r="Q46" s="11">
        <v>39390</v>
      </c>
      <c r="R46" s="11">
        <v>0</v>
      </c>
    </row>
    <row r="47" spans="2:18" x14ac:dyDescent="0.35">
      <c r="B47" s="41" t="s">
        <v>353</v>
      </c>
      <c r="C47" s="42" t="s">
        <v>354</v>
      </c>
      <c r="D47" s="10">
        <v>5180</v>
      </c>
      <c r="E47" s="11">
        <v>4903</v>
      </c>
      <c r="F47" s="11">
        <v>3922</v>
      </c>
      <c r="G47" s="11">
        <v>2235</v>
      </c>
      <c r="H47" s="10">
        <v>2898</v>
      </c>
      <c r="I47" s="11">
        <v>4176</v>
      </c>
      <c r="J47" s="11">
        <v>4648</v>
      </c>
      <c r="K47" s="11">
        <v>3884</v>
      </c>
      <c r="L47" s="10">
        <v>3504</v>
      </c>
      <c r="M47" s="11">
        <v>0</v>
      </c>
      <c r="N47" s="11">
        <v>0</v>
      </c>
      <c r="O47" s="11">
        <v>0</v>
      </c>
      <c r="P47" s="12">
        <v>2235</v>
      </c>
      <c r="Q47" s="11">
        <v>3884</v>
      </c>
      <c r="R47" s="11">
        <v>0</v>
      </c>
    </row>
    <row r="48" spans="2:18" x14ac:dyDescent="0.35">
      <c r="B48" s="41" t="s">
        <v>355</v>
      </c>
      <c r="C48" s="42" t="s">
        <v>356</v>
      </c>
      <c r="D48" s="10">
        <v>150000</v>
      </c>
      <c r="E48" s="11">
        <v>100000</v>
      </c>
      <c r="F48" s="11">
        <v>100000</v>
      </c>
      <c r="G48" s="11">
        <v>100000</v>
      </c>
      <c r="H48" s="10">
        <v>100000</v>
      </c>
      <c r="I48" s="11">
        <v>100000</v>
      </c>
      <c r="J48" s="11">
        <v>100000</v>
      </c>
      <c r="K48" s="11">
        <v>100000</v>
      </c>
      <c r="L48" s="10">
        <v>100000</v>
      </c>
      <c r="M48" s="11">
        <v>0</v>
      </c>
      <c r="N48" s="11">
        <v>0</v>
      </c>
      <c r="O48" s="11">
        <v>0</v>
      </c>
      <c r="P48" s="12">
        <v>100000</v>
      </c>
      <c r="Q48" s="11">
        <v>100000</v>
      </c>
      <c r="R48" s="11">
        <v>0</v>
      </c>
    </row>
    <row r="49" spans="2:18" x14ac:dyDescent="0.35">
      <c r="B49" s="41" t="s">
        <v>357</v>
      </c>
      <c r="C49" s="42" t="s">
        <v>358</v>
      </c>
      <c r="D49" s="10">
        <v>40086</v>
      </c>
      <c r="E49" s="11">
        <v>40036</v>
      </c>
      <c r="F49" s="11">
        <v>0</v>
      </c>
      <c r="G49" s="11">
        <v>0</v>
      </c>
      <c r="H49" s="10">
        <v>0</v>
      </c>
      <c r="I49" s="11">
        <v>0</v>
      </c>
      <c r="J49" s="11">
        <v>0</v>
      </c>
      <c r="K49" s="11">
        <v>0</v>
      </c>
      <c r="L49" s="10">
        <v>0</v>
      </c>
      <c r="M49" s="11">
        <v>0</v>
      </c>
      <c r="N49" s="11">
        <v>0</v>
      </c>
      <c r="O49" s="11">
        <v>0</v>
      </c>
      <c r="P49" s="12">
        <v>0</v>
      </c>
      <c r="Q49" s="11">
        <v>0</v>
      </c>
      <c r="R49" s="11">
        <v>0</v>
      </c>
    </row>
    <row r="50" spans="2:18" x14ac:dyDescent="0.35">
      <c r="B50" s="41" t="s">
        <v>304</v>
      </c>
      <c r="C50" s="42" t="s">
        <v>305</v>
      </c>
      <c r="D50" s="10">
        <v>39707</v>
      </c>
      <c r="E50" s="11">
        <v>37893</v>
      </c>
      <c r="F50" s="11">
        <v>38975</v>
      </c>
      <c r="G50" s="11">
        <v>30980</v>
      </c>
      <c r="H50" s="10">
        <v>31980</v>
      </c>
      <c r="I50" s="11">
        <v>40074</v>
      </c>
      <c r="J50" s="11">
        <v>33417</v>
      </c>
      <c r="K50" s="11">
        <v>28163</v>
      </c>
      <c r="L50" s="10">
        <v>27976</v>
      </c>
      <c r="M50" s="11">
        <v>0</v>
      </c>
      <c r="N50" s="11">
        <v>0</v>
      </c>
      <c r="O50" s="11">
        <v>0</v>
      </c>
      <c r="P50" s="12">
        <v>30980</v>
      </c>
      <c r="Q50" s="11">
        <v>28163</v>
      </c>
      <c r="R50" s="11">
        <v>0</v>
      </c>
    </row>
    <row r="51" spans="2:18" x14ac:dyDescent="0.35">
      <c r="B51" s="43" t="s">
        <v>359</v>
      </c>
      <c r="C51" s="44" t="s">
        <v>360</v>
      </c>
      <c r="D51" s="45">
        <v>294075</v>
      </c>
      <c r="E51" s="46">
        <v>236553</v>
      </c>
      <c r="F51" s="46">
        <v>209427</v>
      </c>
      <c r="G51" s="46">
        <v>219623</v>
      </c>
      <c r="H51" s="45">
        <v>213528</v>
      </c>
      <c r="I51" s="46">
        <v>201025</v>
      </c>
      <c r="J51" s="46">
        <v>187927</v>
      </c>
      <c r="K51" s="46">
        <v>198022</v>
      </c>
      <c r="L51" s="45">
        <v>192723</v>
      </c>
      <c r="M51" s="46">
        <v>0</v>
      </c>
      <c r="N51" s="46">
        <v>0</v>
      </c>
      <c r="O51" s="46">
        <v>0</v>
      </c>
      <c r="P51" s="47">
        <v>219623</v>
      </c>
      <c r="Q51" s="46">
        <v>198022</v>
      </c>
      <c r="R51" s="46">
        <v>0</v>
      </c>
    </row>
    <row r="52" spans="2:18" x14ac:dyDescent="0.35">
      <c r="B52" s="41" t="s">
        <v>361</v>
      </c>
      <c r="C52" s="42" t="s">
        <v>362</v>
      </c>
      <c r="D52" s="10">
        <v>200000</v>
      </c>
      <c r="E52" s="11">
        <v>200000</v>
      </c>
      <c r="F52" s="11">
        <v>200000</v>
      </c>
      <c r="G52" s="11">
        <v>200000</v>
      </c>
      <c r="H52" s="10">
        <v>200000</v>
      </c>
      <c r="I52" s="11">
        <v>200000</v>
      </c>
      <c r="J52" s="11">
        <v>200000</v>
      </c>
      <c r="K52" s="11">
        <v>200000</v>
      </c>
      <c r="L52" s="10">
        <v>200000</v>
      </c>
      <c r="M52" s="11">
        <v>0</v>
      </c>
      <c r="N52" s="11">
        <v>0</v>
      </c>
      <c r="O52" s="11">
        <v>0</v>
      </c>
      <c r="P52" s="12">
        <v>200000</v>
      </c>
      <c r="Q52" s="11">
        <v>200000</v>
      </c>
      <c r="R52" s="11">
        <v>0</v>
      </c>
    </row>
    <row r="53" spans="2:18" x14ac:dyDescent="0.35">
      <c r="B53" s="41" t="s">
        <v>363</v>
      </c>
      <c r="C53" s="42" t="s">
        <v>364</v>
      </c>
      <c r="D53" s="10">
        <v>0</v>
      </c>
      <c r="E53" s="11">
        <v>100000</v>
      </c>
      <c r="F53" s="11">
        <v>100000</v>
      </c>
      <c r="G53" s="11">
        <v>100000</v>
      </c>
      <c r="H53" s="10">
        <v>100000</v>
      </c>
      <c r="I53" s="11">
        <v>100000</v>
      </c>
      <c r="J53" s="11">
        <v>100000</v>
      </c>
      <c r="K53" s="11">
        <v>100000</v>
      </c>
      <c r="L53" s="10">
        <v>100000</v>
      </c>
      <c r="M53" s="11">
        <v>0</v>
      </c>
      <c r="N53" s="11">
        <v>0</v>
      </c>
      <c r="O53" s="11">
        <v>0</v>
      </c>
      <c r="P53" s="12">
        <v>100000</v>
      </c>
      <c r="Q53" s="11">
        <v>100000</v>
      </c>
      <c r="R53" s="11">
        <v>0</v>
      </c>
    </row>
    <row r="54" spans="2:18" x14ac:dyDescent="0.35">
      <c r="B54" s="41" t="s">
        <v>365</v>
      </c>
      <c r="C54" s="42" t="s">
        <v>366</v>
      </c>
      <c r="D54" s="10">
        <v>34209</v>
      </c>
      <c r="E54" s="11">
        <v>26711</v>
      </c>
      <c r="F54" s="11">
        <v>26426</v>
      </c>
      <c r="G54" s="11">
        <v>15996</v>
      </c>
      <c r="H54" s="10">
        <v>15814</v>
      </c>
      <c r="I54" s="11">
        <v>18450</v>
      </c>
      <c r="J54" s="11">
        <v>19867</v>
      </c>
      <c r="K54" s="11">
        <v>13408</v>
      </c>
      <c r="L54" s="10">
        <v>14932</v>
      </c>
      <c r="M54" s="11">
        <v>0</v>
      </c>
      <c r="N54" s="11">
        <v>0</v>
      </c>
      <c r="O54" s="11">
        <v>0</v>
      </c>
      <c r="P54" s="12">
        <v>15996</v>
      </c>
      <c r="Q54" s="11">
        <v>13408</v>
      </c>
      <c r="R54" s="11">
        <v>0</v>
      </c>
    </row>
    <row r="55" spans="2:18" x14ac:dyDescent="0.35">
      <c r="B55" s="41" t="s">
        <v>367</v>
      </c>
      <c r="C55" s="42" t="s">
        <v>368</v>
      </c>
      <c r="D55" s="10">
        <v>12548</v>
      </c>
      <c r="E55" s="11">
        <v>12466</v>
      </c>
      <c r="F55" s="11">
        <v>12915</v>
      </c>
      <c r="G55" s="11">
        <v>12790</v>
      </c>
      <c r="H55" s="10">
        <v>10333</v>
      </c>
      <c r="I55" s="11">
        <v>10724</v>
      </c>
      <c r="J55" s="11">
        <v>11219</v>
      </c>
      <c r="K55" s="11">
        <v>10083</v>
      </c>
      <c r="L55" s="10">
        <v>10232</v>
      </c>
      <c r="M55" s="11">
        <v>0</v>
      </c>
      <c r="N55" s="11">
        <v>0</v>
      </c>
      <c r="O55" s="11">
        <v>0</v>
      </c>
      <c r="P55" s="12">
        <v>12790</v>
      </c>
      <c r="Q55" s="11">
        <v>10083</v>
      </c>
      <c r="R55" s="11">
        <v>0</v>
      </c>
    </row>
    <row r="56" spans="2:18" x14ac:dyDescent="0.35">
      <c r="B56" s="41" t="s">
        <v>304</v>
      </c>
      <c r="C56" s="42" t="s">
        <v>305</v>
      </c>
      <c r="D56" s="10">
        <v>4342</v>
      </c>
      <c r="E56" s="11">
        <v>3820</v>
      </c>
      <c r="F56" s="11">
        <v>3448</v>
      </c>
      <c r="G56" s="11">
        <v>2699</v>
      </c>
      <c r="H56" s="10">
        <v>4539</v>
      </c>
      <c r="I56" s="11">
        <v>4538</v>
      </c>
      <c r="J56" s="11">
        <v>4765</v>
      </c>
      <c r="K56" s="11">
        <v>3428</v>
      </c>
      <c r="L56" s="10">
        <v>5521</v>
      </c>
      <c r="M56" s="11">
        <v>0</v>
      </c>
      <c r="N56" s="11">
        <v>0</v>
      </c>
      <c r="O56" s="11">
        <v>0</v>
      </c>
      <c r="P56" s="12">
        <v>2699</v>
      </c>
      <c r="Q56" s="11">
        <v>3428</v>
      </c>
      <c r="R56" s="11">
        <v>0</v>
      </c>
    </row>
    <row r="57" spans="2:18" x14ac:dyDescent="0.35">
      <c r="B57" s="43" t="s">
        <v>369</v>
      </c>
      <c r="C57" s="44" t="s">
        <v>370</v>
      </c>
      <c r="D57" s="45">
        <v>251099</v>
      </c>
      <c r="E57" s="46">
        <v>342998</v>
      </c>
      <c r="F57" s="46">
        <v>342790</v>
      </c>
      <c r="G57" s="46">
        <v>331487</v>
      </c>
      <c r="H57" s="45">
        <v>330687</v>
      </c>
      <c r="I57" s="46">
        <v>333714</v>
      </c>
      <c r="J57" s="46">
        <v>335852</v>
      </c>
      <c r="K57" s="46">
        <v>326919</v>
      </c>
      <c r="L57" s="45">
        <v>330686</v>
      </c>
      <c r="M57" s="46">
        <v>0</v>
      </c>
      <c r="N57" s="46">
        <v>0</v>
      </c>
      <c r="O57" s="46">
        <v>0</v>
      </c>
      <c r="P57" s="47">
        <v>331487</v>
      </c>
      <c r="Q57" s="46">
        <v>326919</v>
      </c>
      <c r="R57" s="46">
        <v>0</v>
      </c>
    </row>
    <row r="58" spans="2:18" x14ac:dyDescent="0.35">
      <c r="B58" s="48" t="s">
        <v>371</v>
      </c>
      <c r="C58" s="49" t="s">
        <v>372</v>
      </c>
      <c r="D58" s="50">
        <v>545174</v>
      </c>
      <c r="E58" s="51">
        <v>579551</v>
      </c>
      <c r="F58" s="51">
        <v>552218</v>
      </c>
      <c r="G58" s="51">
        <v>551110</v>
      </c>
      <c r="H58" s="50">
        <v>544215</v>
      </c>
      <c r="I58" s="51">
        <v>534739</v>
      </c>
      <c r="J58" s="51">
        <v>523780</v>
      </c>
      <c r="K58" s="51">
        <v>524942</v>
      </c>
      <c r="L58" s="50">
        <v>523410</v>
      </c>
      <c r="M58" s="51">
        <v>0</v>
      </c>
      <c r="N58" s="51">
        <v>0</v>
      </c>
      <c r="O58" s="51">
        <v>0</v>
      </c>
      <c r="P58" s="52">
        <v>551110</v>
      </c>
      <c r="Q58" s="51">
        <v>524942</v>
      </c>
      <c r="R58" s="51">
        <v>0</v>
      </c>
    </row>
    <row r="59" spans="2:18" x14ac:dyDescent="0.35">
      <c r="B59" s="41" t="s">
        <v>373</v>
      </c>
      <c r="C59" s="42" t="s">
        <v>374</v>
      </c>
      <c r="D59" s="10">
        <v>86969</v>
      </c>
      <c r="E59" s="11">
        <v>86969</v>
      </c>
      <c r="F59" s="11">
        <v>86969</v>
      </c>
      <c r="G59" s="11">
        <v>86969</v>
      </c>
      <c r="H59" s="10">
        <v>86969</v>
      </c>
      <c r="I59" s="11">
        <v>86969</v>
      </c>
      <c r="J59" s="11">
        <v>86969</v>
      </c>
      <c r="K59" s="11">
        <v>86969</v>
      </c>
      <c r="L59" s="10">
        <v>86969</v>
      </c>
      <c r="M59" s="11">
        <v>0</v>
      </c>
      <c r="N59" s="11">
        <v>0</v>
      </c>
      <c r="O59" s="11">
        <v>0</v>
      </c>
      <c r="P59" s="12">
        <v>86969</v>
      </c>
      <c r="Q59" s="11">
        <v>86969</v>
      </c>
      <c r="R59" s="11">
        <v>0</v>
      </c>
    </row>
    <row r="60" spans="2:18" x14ac:dyDescent="0.35">
      <c r="B60" s="41" t="s">
        <v>375</v>
      </c>
      <c r="C60" s="42" t="s">
        <v>376</v>
      </c>
      <c r="D60" s="10">
        <v>102403</v>
      </c>
      <c r="E60" s="11">
        <v>102403</v>
      </c>
      <c r="F60" s="11">
        <v>102403</v>
      </c>
      <c r="G60" s="11">
        <v>102403</v>
      </c>
      <c r="H60" s="10">
        <v>102403</v>
      </c>
      <c r="I60" s="11">
        <v>102403</v>
      </c>
      <c r="J60" s="11">
        <v>102403</v>
      </c>
      <c r="K60" s="11">
        <v>102403</v>
      </c>
      <c r="L60" s="10">
        <v>102403</v>
      </c>
      <c r="M60" s="11">
        <v>0</v>
      </c>
      <c r="N60" s="11">
        <v>0</v>
      </c>
      <c r="O60" s="11">
        <v>0</v>
      </c>
      <c r="P60" s="12">
        <v>102403</v>
      </c>
      <c r="Q60" s="11">
        <v>102403</v>
      </c>
      <c r="R60" s="11">
        <v>0</v>
      </c>
    </row>
    <row r="61" spans="2:18" x14ac:dyDescent="0.35">
      <c r="B61" s="41" t="s">
        <v>377</v>
      </c>
      <c r="C61" s="42" t="s">
        <v>378</v>
      </c>
      <c r="D61" s="10">
        <v>730570</v>
      </c>
      <c r="E61" s="11">
        <v>729170</v>
      </c>
      <c r="F61" s="11">
        <v>717663</v>
      </c>
      <c r="G61" s="11">
        <v>667387</v>
      </c>
      <c r="H61" s="10">
        <v>660704</v>
      </c>
      <c r="I61" s="11">
        <v>668030</v>
      </c>
      <c r="J61" s="11">
        <v>662883</v>
      </c>
      <c r="K61" s="11">
        <v>489636</v>
      </c>
      <c r="L61" s="10">
        <v>488991</v>
      </c>
      <c r="M61" s="11">
        <v>0</v>
      </c>
      <c r="N61" s="11">
        <v>0</v>
      </c>
      <c r="O61" s="11">
        <v>0</v>
      </c>
      <c r="P61" s="12">
        <v>667387</v>
      </c>
      <c r="Q61" s="11">
        <v>489636</v>
      </c>
      <c r="R61" s="11">
        <v>0</v>
      </c>
    </row>
    <row r="62" spans="2:18" x14ac:dyDescent="0.35">
      <c r="B62" s="41" t="s">
        <v>379</v>
      </c>
      <c r="C62" s="42" t="s">
        <v>380</v>
      </c>
      <c r="D62" s="10">
        <v>-40921</v>
      </c>
      <c r="E62" s="11">
        <v>-40836</v>
      </c>
      <c r="F62" s="11">
        <v>-40836</v>
      </c>
      <c r="G62" s="11">
        <v>-40836</v>
      </c>
      <c r="H62" s="10">
        <v>-40824</v>
      </c>
      <c r="I62" s="11">
        <v>-40707</v>
      </c>
      <c r="J62" s="11">
        <v>-40708</v>
      </c>
      <c r="K62" s="11">
        <v>-40708</v>
      </c>
      <c r="L62" s="10">
        <v>-40700</v>
      </c>
      <c r="M62" s="11">
        <v>0</v>
      </c>
      <c r="N62" s="11">
        <v>0</v>
      </c>
      <c r="O62" s="11">
        <v>0</v>
      </c>
      <c r="P62" s="12">
        <v>-40836</v>
      </c>
      <c r="Q62" s="11">
        <v>-40708</v>
      </c>
      <c r="R62" s="11">
        <v>0</v>
      </c>
    </row>
    <row r="63" spans="2:18" x14ac:dyDescent="0.35">
      <c r="B63" s="43" t="s">
        <v>381</v>
      </c>
      <c r="C63" s="44" t="s">
        <v>382</v>
      </c>
      <c r="D63" s="45">
        <v>879022</v>
      </c>
      <c r="E63" s="46">
        <v>877708</v>
      </c>
      <c r="F63" s="46">
        <v>866200</v>
      </c>
      <c r="G63" s="46">
        <v>815924</v>
      </c>
      <c r="H63" s="45">
        <v>809253</v>
      </c>
      <c r="I63" s="46">
        <v>816695</v>
      </c>
      <c r="J63" s="46">
        <v>811548</v>
      </c>
      <c r="K63" s="46">
        <v>638301</v>
      </c>
      <c r="L63" s="45">
        <v>637664</v>
      </c>
      <c r="M63" s="46">
        <v>0</v>
      </c>
      <c r="N63" s="46">
        <v>0</v>
      </c>
      <c r="O63" s="46">
        <v>0</v>
      </c>
      <c r="P63" s="47">
        <v>815924</v>
      </c>
      <c r="Q63" s="46">
        <v>638301</v>
      </c>
      <c r="R63" s="46">
        <v>0</v>
      </c>
    </row>
    <row r="64" spans="2:18" x14ac:dyDescent="0.35">
      <c r="B64" s="41" t="s">
        <v>383</v>
      </c>
      <c r="C64" s="42" t="s">
        <v>384</v>
      </c>
      <c r="D64" s="10">
        <v>36100</v>
      </c>
      <c r="E64" s="11">
        <v>27164</v>
      </c>
      <c r="F64" s="11">
        <v>24252</v>
      </c>
      <c r="G64" s="11">
        <v>21618</v>
      </c>
      <c r="H64" s="10">
        <v>23572</v>
      </c>
      <c r="I64" s="11">
        <v>25742</v>
      </c>
      <c r="J64" s="11">
        <v>25027</v>
      </c>
      <c r="K64" s="11">
        <v>25442</v>
      </c>
      <c r="L64" s="10">
        <v>35893</v>
      </c>
      <c r="M64" s="11">
        <v>0</v>
      </c>
      <c r="N64" s="11">
        <v>0</v>
      </c>
      <c r="O64" s="11">
        <v>0</v>
      </c>
      <c r="P64" s="12">
        <v>21618</v>
      </c>
      <c r="Q64" s="11">
        <v>25442</v>
      </c>
      <c r="R64" s="11">
        <v>0</v>
      </c>
    </row>
    <row r="65" spans="2:18" x14ac:dyDescent="0.35">
      <c r="B65" s="41" t="s">
        <v>385</v>
      </c>
      <c r="C65" s="42" t="s">
        <v>386</v>
      </c>
      <c r="D65" s="10">
        <v>76183</v>
      </c>
      <c r="E65" s="11">
        <v>44282</v>
      </c>
      <c r="F65" s="11">
        <v>74932</v>
      </c>
      <c r="G65" s="11">
        <v>51424</v>
      </c>
      <c r="H65" s="10">
        <v>48375</v>
      </c>
      <c r="I65" s="11">
        <v>61241</v>
      </c>
      <c r="J65" s="11">
        <v>88767</v>
      </c>
      <c r="K65" s="11">
        <v>91612</v>
      </c>
      <c r="L65" s="10">
        <v>97988</v>
      </c>
      <c r="M65" s="11">
        <v>0</v>
      </c>
      <c r="N65" s="11">
        <v>0</v>
      </c>
      <c r="O65" s="11">
        <v>0</v>
      </c>
      <c r="P65" s="12">
        <v>51424</v>
      </c>
      <c r="Q65" s="11">
        <v>91612</v>
      </c>
      <c r="R65" s="11">
        <v>0</v>
      </c>
    </row>
    <row r="66" spans="2:18" x14ac:dyDescent="0.35">
      <c r="B66" s="41" t="s">
        <v>387</v>
      </c>
      <c r="C66" s="42" t="s">
        <v>388</v>
      </c>
      <c r="D66" s="10">
        <v>-1066</v>
      </c>
      <c r="E66" s="11">
        <v>-953</v>
      </c>
      <c r="F66" s="11">
        <v>-900</v>
      </c>
      <c r="G66" s="11">
        <v>65</v>
      </c>
      <c r="H66" s="10">
        <v>135</v>
      </c>
      <c r="I66" s="11">
        <v>117</v>
      </c>
      <c r="J66" s="11">
        <v>168</v>
      </c>
      <c r="K66" s="11">
        <v>2608</v>
      </c>
      <c r="L66" s="10">
        <v>2580</v>
      </c>
      <c r="M66" s="11">
        <v>0</v>
      </c>
      <c r="N66" s="11">
        <v>0</v>
      </c>
      <c r="O66" s="11">
        <v>0</v>
      </c>
      <c r="P66" s="12">
        <v>65</v>
      </c>
      <c r="Q66" s="11">
        <v>2608</v>
      </c>
      <c r="R66" s="11">
        <v>0</v>
      </c>
    </row>
    <row r="67" spans="2:18" x14ac:dyDescent="0.35">
      <c r="B67" s="43" t="s">
        <v>389</v>
      </c>
      <c r="C67" s="44" t="s">
        <v>390</v>
      </c>
      <c r="D67" s="45">
        <v>111217</v>
      </c>
      <c r="E67" s="46">
        <v>70493</v>
      </c>
      <c r="F67" s="46">
        <v>98284</v>
      </c>
      <c r="G67" s="46">
        <v>73108</v>
      </c>
      <c r="H67" s="45">
        <v>72083</v>
      </c>
      <c r="I67" s="46">
        <v>87101</v>
      </c>
      <c r="J67" s="46">
        <v>113964</v>
      </c>
      <c r="K67" s="46">
        <v>119663</v>
      </c>
      <c r="L67" s="45">
        <v>136463</v>
      </c>
      <c r="M67" s="46">
        <v>0</v>
      </c>
      <c r="N67" s="46">
        <v>0</v>
      </c>
      <c r="O67" s="46">
        <v>0</v>
      </c>
      <c r="P67" s="47">
        <v>73108</v>
      </c>
      <c r="Q67" s="46">
        <v>119663</v>
      </c>
      <c r="R67" s="46">
        <v>0</v>
      </c>
    </row>
    <row r="68" spans="2:18" x14ac:dyDescent="0.35">
      <c r="B68" s="41" t="s">
        <v>391</v>
      </c>
      <c r="C68" s="42" t="s">
        <v>392</v>
      </c>
      <c r="D68" s="10">
        <v>629</v>
      </c>
      <c r="E68" s="11">
        <v>592</v>
      </c>
      <c r="F68" s="11">
        <v>643</v>
      </c>
      <c r="G68" s="11">
        <v>621</v>
      </c>
      <c r="H68" s="10">
        <v>619</v>
      </c>
      <c r="I68" s="11">
        <v>624</v>
      </c>
      <c r="J68" s="11">
        <v>649</v>
      </c>
      <c r="K68" s="11">
        <v>651</v>
      </c>
      <c r="L68" s="10">
        <v>664</v>
      </c>
      <c r="M68" s="11">
        <v>0</v>
      </c>
      <c r="N68" s="11">
        <v>0</v>
      </c>
      <c r="O68" s="11">
        <v>0</v>
      </c>
      <c r="P68" s="12">
        <v>621</v>
      </c>
      <c r="Q68" s="11">
        <v>651</v>
      </c>
      <c r="R68" s="11">
        <v>0</v>
      </c>
    </row>
    <row r="69" spans="2:18" x14ac:dyDescent="0.35">
      <c r="B69" s="48" t="s">
        <v>393</v>
      </c>
      <c r="C69" s="49" t="s">
        <v>394</v>
      </c>
      <c r="D69" s="50">
        <v>990868</v>
      </c>
      <c r="E69" s="51">
        <v>948794</v>
      </c>
      <c r="F69" s="51">
        <v>965128</v>
      </c>
      <c r="G69" s="51">
        <v>889655</v>
      </c>
      <c r="H69" s="50">
        <v>881956</v>
      </c>
      <c r="I69" s="51">
        <v>904422</v>
      </c>
      <c r="J69" s="51">
        <v>926162</v>
      </c>
      <c r="K69" s="51">
        <v>758616</v>
      </c>
      <c r="L69" s="50">
        <v>774792</v>
      </c>
      <c r="M69" s="51">
        <v>0</v>
      </c>
      <c r="N69" s="51">
        <v>0</v>
      </c>
      <c r="O69" s="51">
        <v>0</v>
      </c>
      <c r="P69" s="52">
        <v>889655</v>
      </c>
      <c r="Q69" s="51">
        <v>758616</v>
      </c>
      <c r="R69" s="51">
        <v>0</v>
      </c>
    </row>
    <row r="70" spans="2:18" x14ac:dyDescent="0.35">
      <c r="B70" s="53" t="s">
        <v>395</v>
      </c>
      <c r="C70" s="54" t="s">
        <v>396</v>
      </c>
      <c r="D70" s="50">
        <v>1536043</v>
      </c>
      <c r="E70" s="51">
        <v>1528346</v>
      </c>
      <c r="F70" s="51">
        <v>1517346</v>
      </c>
      <c r="G70" s="51">
        <v>1440765</v>
      </c>
      <c r="H70" s="50">
        <v>1426172</v>
      </c>
      <c r="I70" s="51">
        <v>1439161</v>
      </c>
      <c r="J70" s="51">
        <v>1449943</v>
      </c>
      <c r="K70" s="51">
        <v>1283559</v>
      </c>
      <c r="L70" s="50">
        <v>1298202</v>
      </c>
      <c r="M70" s="51">
        <v>0</v>
      </c>
      <c r="N70" s="51">
        <v>0</v>
      </c>
      <c r="O70" s="51">
        <v>0</v>
      </c>
      <c r="P70" s="52">
        <v>1440765</v>
      </c>
      <c r="Q70" s="51">
        <v>1283559</v>
      </c>
      <c r="R70" s="51">
        <v>0</v>
      </c>
    </row>
    <row r="71" spans="2:18" x14ac:dyDescent="0.35">
      <c r="D71" s="55"/>
      <c r="E71" s="55"/>
      <c r="F71" s="55"/>
      <c r="G71" s="55"/>
      <c r="H71" s="55"/>
      <c r="I71" s="55"/>
      <c r="J71" s="55"/>
      <c r="K71" s="55"/>
      <c r="L71" s="55"/>
      <c r="M71" s="55"/>
      <c r="N71" s="55"/>
      <c r="O71" s="55"/>
      <c r="P71" s="55"/>
      <c r="Q71" s="55"/>
      <c r="R71" s="55"/>
    </row>
    <row r="72" spans="2:18" s="4" customFormat="1" ht="19.5" x14ac:dyDescent="0.35">
      <c r="B72" s="3" t="s">
        <v>397</v>
      </c>
      <c r="C72" s="40"/>
      <c r="D72" s="56"/>
      <c r="E72" s="56"/>
      <c r="F72" s="56"/>
      <c r="G72" s="56"/>
      <c r="H72" s="56"/>
      <c r="I72" s="56"/>
      <c r="J72" s="56"/>
      <c r="K72" s="56"/>
      <c r="L72" s="56"/>
      <c r="M72" s="56"/>
      <c r="N72" s="56"/>
      <c r="O72" s="56"/>
      <c r="P72" s="56"/>
      <c r="Q72" s="56"/>
      <c r="R72" s="56"/>
    </row>
    <row r="73" spans="2:18" x14ac:dyDescent="0.35">
      <c r="B73" s="6" t="s">
        <v>2</v>
      </c>
      <c r="C73" s="9"/>
      <c r="D73" s="57" t="str">
        <f t="shared" ref="D73:R73" si="0">D$5</f>
        <v>FY24</v>
      </c>
      <c r="E73" s="58" t="str">
        <f t="shared" si="0"/>
        <v>FY24</v>
      </c>
      <c r="F73" s="58" t="str">
        <f t="shared" si="0"/>
        <v>FY24</v>
      </c>
      <c r="G73" s="58" t="str">
        <f t="shared" si="0"/>
        <v>FY24</v>
      </c>
      <c r="H73" s="57" t="str">
        <f t="shared" si="0"/>
        <v>FY25</v>
      </c>
      <c r="I73" s="58" t="str">
        <f t="shared" si="0"/>
        <v>FY25</v>
      </c>
      <c r="J73" s="58" t="str">
        <f t="shared" si="0"/>
        <v>FY25</v>
      </c>
      <c r="K73" s="58" t="str">
        <f t="shared" si="0"/>
        <v>FY25</v>
      </c>
      <c r="L73" s="57" t="str">
        <f t="shared" si="0"/>
        <v>FY26</v>
      </c>
      <c r="M73" s="58" t="str">
        <f t="shared" si="0"/>
        <v>FY26</v>
      </c>
      <c r="N73" s="58" t="str">
        <f t="shared" si="0"/>
        <v>FY26</v>
      </c>
      <c r="O73" s="58" t="str">
        <f t="shared" si="0"/>
        <v>FY26</v>
      </c>
      <c r="P73" s="59" t="str">
        <f t="shared" si="0"/>
        <v>FY24</v>
      </c>
      <c r="Q73" s="58" t="str">
        <f t="shared" si="0"/>
        <v>FY25</v>
      </c>
      <c r="R73" s="58" t="str">
        <f t="shared" si="0"/>
        <v>FY26</v>
      </c>
    </row>
    <row r="74" spans="2:18" x14ac:dyDescent="0.35">
      <c r="B74" s="6" t="s">
        <v>3</v>
      </c>
      <c r="C74" s="9" t="s">
        <v>4</v>
      </c>
      <c r="D74" s="57" t="str">
        <f t="shared" ref="D74:R74" si="1">D$6</f>
        <v>Q1</v>
      </c>
      <c r="E74" s="58" t="str">
        <f t="shared" si="1"/>
        <v>Q2</v>
      </c>
      <c r="F74" s="58" t="str">
        <f t="shared" si="1"/>
        <v>Q3</v>
      </c>
      <c r="G74" s="58" t="str">
        <f t="shared" si="1"/>
        <v>Q4</v>
      </c>
      <c r="H74" s="57" t="str">
        <f t="shared" si="1"/>
        <v>Q1</v>
      </c>
      <c r="I74" s="58" t="str">
        <f t="shared" si="1"/>
        <v>Q2</v>
      </c>
      <c r="J74" s="58" t="str">
        <f t="shared" si="1"/>
        <v>Q3</v>
      </c>
      <c r="K74" s="58" t="str">
        <f t="shared" si="1"/>
        <v>Q4</v>
      </c>
      <c r="L74" s="57" t="str">
        <f t="shared" si="1"/>
        <v>Q1</v>
      </c>
      <c r="M74" s="58" t="str">
        <f t="shared" si="1"/>
        <v>Q2</v>
      </c>
      <c r="N74" s="58" t="str">
        <f t="shared" si="1"/>
        <v>Q3</v>
      </c>
      <c r="O74" s="58" t="str">
        <f t="shared" si="1"/>
        <v>Q4</v>
      </c>
      <c r="P74" s="59" t="str">
        <f t="shared" si="1"/>
        <v>Y</v>
      </c>
      <c r="Q74" s="58" t="str">
        <f t="shared" si="1"/>
        <v>Y</v>
      </c>
      <c r="R74" s="58" t="str">
        <f t="shared" si="1"/>
        <v>Y</v>
      </c>
    </row>
    <row r="75" spans="2:18" x14ac:dyDescent="0.35">
      <c r="B75" s="53" t="s">
        <v>11</v>
      </c>
      <c r="C75" s="54" t="s">
        <v>398</v>
      </c>
      <c r="D75" s="50">
        <v>118276</v>
      </c>
      <c r="E75" s="51">
        <v>113745</v>
      </c>
      <c r="F75" s="51">
        <v>112619</v>
      </c>
      <c r="G75" s="51">
        <v>103824</v>
      </c>
      <c r="H75" s="50">
        <v>116205</v>
      </c>
      <c r="I75" s="51">
        <v>128022</v>
      </c>
      <c r="J75" s="51">
        <v>125287</v>
      </c>
      <c r="K75" s="51">
        <v>111632</v>
      </c>
      <c r="L75" s="50">
        <v>135739</v>
      </c>
      <c r="M75" s="51">
        <v>0</v>
      </c>
      <c r="N75" s="51">
        <v>0</v>
      </c>
      <c r="O75" s="51">
        <v>0</v>
      </c>
      <c r="P75" s="52">
        <v>448466</v>
      </c>
      <c r="Q75" s="51">
        <v>481148</v>
      </c>
      <c r="R75" s="51">
        <v>0</v>
      </c>
    </row>
    <row r="76" spans="2:18" x14ac:dyDescent="0.35">
      <c r="B76" s="41" t="s">
        <v>399</v>
      </c>
      <c r="C76" s="42" t="s">
        <v>400</v>
      </c>
      <c r="D76" s="10">
        <v>88674</v>
      </c>
      <c r="E76" s="11">
        <v>86654</v>
      </c>
      <c r="F76" s="11">
        <v>94601</v>
      </c>
      <c r="G76" s="11">
        <v>104273</v>
      </c>
      <c r="H76" s="10">
        <v>90429</v>
      </c>
      <c r="I76" s="11">
        <v>95348</v>
      </c>
      <c r="J76" s="11">
        <v>98339</v>
      </c>
      <c r="K76" s="11">
        <v>81804</v>
      </c>
      <c r="L76" s="10">
        <v>101078</v>
      </c>
      <c r="M76" s="11">
        <v>0</v>
      </c>
      <c r="N76" s="11">
        <v>0</v>
      </c>
      <c r="O76" s="11">
        <v>0</v>
      </c>
      <c r="P76" s="12">
        <v>374203</v>
      </c>
      <c r="Q76" s="11">
        <v>365921</v>
      </c>
      <c r="R76" s="11">
        <v>0</v>
      </c>
    </row>
    <row r="77" spans="2:18" x14ac:dyDescent="0.35">
      <c r="B77" s="60" t="s">
        <v>401</v>
      </c>
      <c r="C77" s="61" t="s">
        <v>402</v>
      </c>
      <c r="D77" s="45">
        <v>29601</v>
      </c>
      <c r="E77" s="46">
        <v>27091</v>
      </c>
      <c r="F77" s="46">
        <v>18018</v>
      </c>
      <c r="G77" s="46">
        <v>-448</v>
      </c>
      <c r="H77" s="45">
        <v>25775</v>
      </c>
      <c r="I77" s="46">
        <v>32674</v>
      </c>
      <c r="J77" s="46">
        <v>26948</v>
      </c>
      <c r="K77" s="46">
        <v>29827</v>
      </c>
      <c r="L77" s="45">
        <v>34660</v>
      </c>
      <c r="M77" s="46">
        <v>0</v>
      </c>
      <c r="N77" s="46">
        <v>0</v>
      </c>
      <c r="O77" s="46">
        <v>0</v>
      </c>
      <c r="P77" s="47">
        <v>74263</v>
      </c>
      <c r="Q77" s="46">
        <v>115226</v>
      </c>
      <c r="R77" s="46">
        <v>0</v>
      </c>
    </row>
    <row r="78" spans="2:18" x14ac:dyDescent="0.35">
      <c r="B78" s="41" t="s">
        <v>403</v>
      </c>
      <c r="C78" s="42" t="s">
        <v>404</v>
      </c>
      <c r="D78" s="10">
        <v>28330</v>
      </c>
      <c r="E78" s="11">
        <v>29337</v>
      </c>
      <c r="F78" s="11">
        <v>28124</v>
      </c>
      <c r="G78" s="11">
        <v>28532</v>
      </c>
      <c r="H78" s="10">
        <v>25579</v>
      </c>
      <c r="I78" s="11">
        <v>25216</v>
      </c>
      <c r="J78" s="11">
        <v>24898</v>
      </c>
      <c r="K78" s="11">
        <v>28665</v>
      </c>
      <c r="L78" s="10">
        <v>25025</v>
      </c>
      <c r="M78" s="11">
        <v>0</v>
      </c>
      <c r="N78" s="11">
        <v>0</v>
      </c>
      <c r="O78" s="11">
        <v>0</v>
      </c>
      <c r="P78" s="12">
        <v>114324</v>
      </c>
      <c r="Q78" s="11">
        <v>104361</v>
      </c>
      <c r="R78" s="11">
        <v>0</v>
      </c>
    </row>
    <row r="79" spans="2:18" x14ac:dyDescent="0.35">
      <c r="B79" s="53" t="s">
        <v>405</v>
      </c>
      <c r="C79" s="54" t="s">
        <v>406</v>
      </c>
      <c r="D79" s="50">
        <v>1270</v>
      </c>
      <c r="E79" s="51">
        <v>-2245</v>
      </c>
      <c r="F79" s="51">
        <v>-10105</v>
      </c>
      <c r="G79" s="51">
        <v>-28981</v>
      </c>
      <c r="H79" s="50">
        <v>195</v>
      </c>
      <c r="I79" s="51">
        <v>7457</v>
      </c>
      <c r="J79" s="51">
        <v>2049</v>
      </c>
      <c r="K79" s="51">
        <v>1161</v>
      </c>
      <c r="L79" s="50">
        <v>9635</v>
      </c>
      <c r="M79" s="51">
        <v>0</v>
      </c>
      <c r="N79" s="51">
        <v>0</v>
      </c>
      <c r="O79" s="51">
        <v>0</v>
      </c>
      <c r="P79" s="52">
        <v>-40061</v>
      </c>
      <c r="Q79" s="51">
        <v>10864</v>
      </c>
      <c r="R79" s="51">
        <v>0</v>
      </c>
    </row>
    <row r="80" spans="2:18" x14ac:dyDescent="0.35">
      <c r="B80" s="41" t="s">
        <v>407</v>
      </c>
      <c r="C80" s="42" t="s">
        <v>408</v>
      </c>
      <c r="D80" s="10">
        <v>8316</v>
      </c>
      <c r="E80" s="11">
        <v>-739</v>
      </c>
      <c r="F80" s="11">
        <v>5467</v>
      </c>
      <c r="G80" s="11">
        <v>186</v>
      </c>
      <c r="H80" s="10">
        <v>3156</v>
      </c>
      <c r="I80" s="11">
        <v>3869</v>
      </c>
      <c r="J80" s="11">
        <v>1154</v>
      </c>
      <c r="K80" s="11">
        <v>3638</v>
      </c>
      <c r="L80" s="10">
        <v>2576</v>
      </c>
      <c r="M80" s="11">
        <v>0</v>
      </c>
      <c r="N80" s="11">
        <v>0</v>
      </c>
      <c r="O80" s="11">
        <v>0</v>
      </c>
      <c r="P80" s="12">
        <v>13231</v>
      </c>
      <c r="Q80" s="11">
        <v>11819</v>
      </c>
      <c r="R80" s="11">
        <v>0</v>
      </c>
    </row>
    <row r="81" spans="2:18" x14ac:dyDescent="0.35">
      <c r="B81" s="41" t="s">
        <v>409</v>
      </c>
      <c r="C81" s="42" t="s">
        <v>410</v>
      </c>
      <c r="D81" s="10">
        <v>336</v>
      </c>
      <c r="E81" s="11">
        <v>6395</v>
      </c>
      <c r="F81" s="11">
        <v>-5084</v>
      </c>
      <c r="G81" s="11">
        <v>1220</v>
      </c>
      <c r="H81" s="10">
        <v>868</v>
      </c>
      <c r="I81" s="11">
        <v>389</v>
      </c>
      <c r="J81" s="11">
        <v>1567</v>
      </c>
      <c r="K81" s="11">
        <v>635</v>
      </c>
      <c r="L81" s="10">
        <v>968</v>
      </c>
      <c r="M81" s="11">
        <v>0</v>
      </c>
      <c r="N81" s="11">
        <v>0</v>
      </c>
      <c r="O81" s="11">
        <v>0</v>
      </c>
      <c r="P81" s="12">
        <v>2868</v>
      </c>
      <c r="Q81" s="11">
        <v>3461</v>
      </c>
      <c r="R81" s="11">
        <v>0</v>
      </c>
    </row>
    <row r="82" spans="2:18" x14ac:dyDescent="0.35">
      <c r="B82" s="53" t="s">
        <v>411</v>
      </c>
      <c r="C82" s="54" t="s">
        <v>412</v>
      </c>
      <c r="D82" s="50">
        <v>9250</v>
      </c>
      <c r="E82" s="51">
        <v>-9380</v>
      </c>
      <c r="F82" s="51">
        <v>446</v>
      </c>
      <c r="G82" s="51">
        <v>-30015</v>
      </c>
      <c r="H82" s="50">
        <v>2484</v>
      </c>
      <c r="I82" s="51">
        <v>10937</v>
      </c>
      <c r="J82" s="51">
        <v>1636</v>
      </c>
      <c r="K82" s="51">
        <v>4164</v>
      </c>
      <c r="L82" s="50">
        <v>11243</v>
      </c>
      <c r="M82" s="51">
        <v>0</v>
      </c>
      <c r="N82" s="51">
        <v>0</v>
      </c>
      <c r="O82" s="51">
        <v>0</v>
      </c>
      <c r="P82" s="52">
        <v>-29698</v>
      </c>
      <c r="Q82" s="51">
        <v>19222</v>
      </c>
      <c r="R82" s="51">
        <v>0</v>
      </c>
    </row>
    <row r="83" spans="2:18" x14ac:dyDescent="0.35">
      <c r="B83" s="41" t="s">
        <v>413</v>
      </c>
      <c r="C83" s="42" t="s">
        <v>414</v>
      </c>
      <c r="D83" s="10">
        <v>43</v>
      </c>
      <c r="E83" s="11">
        <v>6391</v>
      </c>
      <c r="F83" s="11">
        <v>511</v>
      </c>
      <c r="G83" s="11">
        <v>7267</v>
      </c>
      <c r="H83" s="10">
        <v>5019</v>
      </c>
      <c r="I83" s="11">
        <v>3294</v>
      </c>
      <c r="J83" s="11">
        <v>8464</v>
      </c>
      <c r="K83" s="11">
        <v>8572</v>
      </c>
      <c r="L83" s="10">
        <v>1602</v>
      </c>
      <c r="M83" s="11">
        <v>0</v>
      </c>
      <c r="N83" s="11">
        <v>0</v>
      </c>
      <c r="O83" s="11">
        <v>0</v>
      </c>
      <c r="P83" s="12">
        <v>14214</v>
      </c>
      <c r="Q83" s="11">
        <v>25350</v>
      </c>
      <c r="R83" s="11">
        <v>0</v>
      </c>
    </row>
    <row r="84" spans="2:18" x14ac:dyDescent="0.35">
      <c r="B84" s="41" t="s">
        <v>415</v>
      </c>
      <c r="C84" s="42" t="s">
        <v>416</v>
      </c>
      <c r="D84" s="10">
        <v>141</v>
      </c>
      <c r="E84" s="11">
        <v>657</v>
      </c>
      <c r="F84" s="11">
        <v>603</v>
      </c>
      <c r="G84" s="11">
        <v>39845</v>
      </c>
      <c r="H84" s="10">
        <v>4936</v>
      </c>
      <c r="I84" s="11">
        <v>3190</v>
      </c>
      <c r="J84" s="11">
        <v>1264</v>
      </c>
      <c r="K84" s="11">
        <v>206083</v>
      </c>
      <c r="L84" s="10">
        <v>1520</v>
      </c>
      <c r="M84" s="11">
        <v>0</v>
      </c>
      <c r="N84" s="11">
        <v>0</v>
      </c>
      <c r="O84" s="11">
        <v>0</v>
      </c>
      <c r="P84" s="12">
        <v>41247</v>
      </c>
      <c r="Q84" s="11">
        <v>215475</v>
      </c>
      <c r="R84" s="11">
        <v>0</v>
      </c>
    </row>
    <row r="85" spans="2:18" x14ac:dyDescent="0.35">
      <c r="B85" s="60" t="s">
        <v>417</v>
      </c>
      <c r="C85" s="61" t="s">
        <v>418</v>
      </c>
      <c r="D85" s="45">
        <v>9152</v>
      </c>
      <c r="E85" s="46">
        <v>-3645</v>
      </c>
      <c r="F85" s="46">
        <v>355</v>
      </c>
      <c r="G85" s="46">
        <v>-62593</v>
      </c>
      <c r="H85" s="45">
        <v>2567</v>
      </c>
      <c r="I85" s="46">
        <v>11042</v>
      </c>
      <c r="J85" s="46">
        <v>8835</v>
      </c>
      <c r="K85" s="46">
        <v>-193347</v>
      </c>
      <c r="L85" s="45">
        <v>11325</v>
      </c>
      <c r="M85" s="46">
        <v>0</v>
      </c>
      <c r="N85" s="46">
        <v>0</v>
      </c>
      <c r="O85" s="46">
        <v>0</v>
      </c>
      <c r="P85" s="47">
        <v>-56731</v>
      </c>
      <c r="Q85" s="46">
        <v>-170902</v>
      </c>
      <c r="R85" s="46">
        <v>0</v>
      </c>
    </row>
    <row r="86" spans="2:18" x14ac:dyDescent="0.35">
      <c r="B86" s="41" t="s">
        <v>419</v>
      </c>
      <c r="C86" s="42" t="s">
        <v>420</v>
      </c>
      <c r="D86" s="10">
        <v>5677</v>
      </c>
      <c r="E86" s="11">
        <v>-2246</v>
      </c>
      <c r="F86" s="11">
        <v>2194</v>
      </c>
      <c r="G86" s="11">
        <v>-12317</v>
      </c>
      <c r="H86" s="10">
        <v>-404</v>
      </c>
      <c r="I86" s="11">
        <v>3683</v>
      </c>
      <c r="J86" s="11">
        <v>4320</v>
      </c>
      <c r="K86" s="11">
        <v>-20106</v>
      </c>
      <c r="L86" s="10">
        <v>2309</v>
      </c>
      <c r="M86" s="11">
        <v>0</v>
      </c>
      <c r="N86" s="11">
        <v>0</v>
      </c>
      <c r="O86" s="11">
        <v>0</v>
      </c>
      <c r="P86" s="12">
        <v>-6691</v>
      </c>
      <c r="Q86" s="11">
        <v>-12506</v>
      </c>
      <c r="R86" s="11">
        <v>0</v>
      </c>
    </row>
    <row r="87" spans="2:18" x14ac:dyDescent="0.35">
      <c r="B87" s="60" t="s">
        <v>421</v>
      </c>
      <c r="C87" s="61" t="s">
        <v>422</v>
      </c>
      <c r="D87" s="45">
        <v>3474</v>
      </c>
      <c r="E87" s="46">
        <v>-1399</v>
      </c>
      <c r="F87" s="46">
        <v>-1839</v>
      </c>
      <c r="G87" s="46">
        <v>-50275</v>
      </c>
      <c r="H87" s="45">
        <v>2971</v>
      </c>
      <c r="I87" s="46">
        <v>7359</v>
      </c>
      <c r="J87" s="46">
        <v>4515</v>
      </c>
      <c r="K87" s="46">
        <v>-173241</v>
      </c>
      <c r="L87" s="45">
        <v>9015</v>
      </c>
      <c r="M87" s="46">
        <v>0</v>
      </c>
      <c r="N87" s="46">
        <v>0</v>
      </c>
      <c r="O87" s="46">
        <v>0</v>
      </c>
      <c r="P87" s="47">
        <v>-50040</v>
      </c>
      <c r="Q87" s="46">
        <v>-158395</v>
      </c>
      <c r="R87" s="46">
        <v>0</v>
      </c>
    </row>
    <row r="88" spans="2:18" x14ac:dyDescent="0.35">
      <c r="B88" s="41" t="s">
        <v>423</v>
      </c>
      <c r="C88" s="42" t="s">
        <v>424</v>
      </c>
      <c r="D88" s="10">
        <v>11</v>
      </c>
      <c r="E88" s="11">
        <v>-4</v>
      </c>
      <c r="F88" s="11">
        <v>18</v>
      </c>
      <c r="G88" s="11">
        <v>0</v>
      </c>
      <c r="H88" s="10">
        <v>4</v>
      </c>
      <c r="I88" s="11">
        <v>7</v>
      </c>
      <c r="J88" s="11">
        <v>11</v>
      </c>
      <c r="K88" s="11">
        <v>5</v>
      </c>
      <c r="L88" s="10">
        <v>9</v>
      </c>
      <c r="M88" s="11">
        <v>0</v>
      </c>
      <c r="N88" s="11">
        <v>0</v>
      </c>
      <c r="O88" s="11">
        <v>0</v>
      </c>
      <c r="P88" s="12">
        <v>24</v>
      </c>
      <c r="Q88" s="11">
        <v>29</v>
      </c>
      <c r="R88" s="11">
        <v>0</v>
      </c>
    </row>
    <row r="89" spans="2:18" x14ac:dyDescent="0.35">
      <c r="B89" s="53" t="s">
        <v>425</v>
      </c>
      <c r="C89" s="54" t="s">
        <v>426</v>
      </c>
      <c r="D89" s="50">
        <v>3463</v>
      </c>
      <c r="E89" s="51">
        <v>-1395</v>
      </c>
      <c r="F89" s="51">
        <v>-1857</v>
      </c>
      <c r="G89" s="51">
        <v>-50275</v>
      </c>
      <c r="H89" s="50">
        <v>2966</v>
      </c>
      <c r="I89" s="51">
        <v>7351</v>
      </c>
      <c r="J89" s="51">
        <v>4503</v>
      </c>
      <c r="K89" s="51">
        <v>-173247</v>
      </c>
      <c r="L89" s="50">
        <v>9006</v>
      </c>
      <c r="M89" s="51">
        <v>0</v>
      </c>
      <c r="N89" s="51">
        <v>0</v>
      </c>
      <c r="O89" s="51">
        <v>0</v>
      </c>
      <c r="P89" s="52">
        <v>-50065</v>
      </c>
      <c r="Q89" s="51">
        <v>-158424</v>
      </c>
      <c r="R89" s="51">
        <v>0</v>
      </c>
    </row>
    <row r="90" spans="2:18" x14ac:dyDescent="0.35">
      <c r="D90" s="55"/>
      <c r="E90" s="55"/>
      <c r="F90" s="55"/>
      <c r="G90" s="55"/>
      <c r="H90" s="55"/>
      <c r="I90" s="55"/>
      <c r="J90" s="55"/>
      <c r="K90" s="55"/>
      <c r="L90" s="55"/>
      <c r="M90" s="55"/>
      <c r="N90" s="55"/>
      <c r="O90" s="55"/>
      <c r="P90" s="55"/>
      <c r="Q90" s="55"/>
      <c r="R90" s="55"/>
    </row>
    <row r="91" spans="2:18" s="4" customFormat="1" ht="19.5" x14ac:dyDescent="0.35">
      <c r="B91" s="3" t="s">
        <v>427</v>
      </c>
      <c r="C91" s="40"/>
      <c r="D91" s="56"/>
      <c r="E91" s="56"/>
      <c r="F91" s="56"/>
      <c r="G91" s="56"/>
      <c r="H91" s="56"/>
      <c r="I91" s="56"/>
      <c r="J91" s="56"/>
      <c r="K91" s="56"/>
      <c r="L91" s="56"/>
      <c r="M91" s="56"/>
      <c r="N91" s="56"/>
      <c r="O91" s="56"/>
      <c r="P91" s="56"/>
      <c r="Q91" s="56"/>
      <c r="R91" s="56"/>
    </row>
    <row r="92" spans="2:18" x14ac:dyDescent="0.35">
      <c r="B92" s="6" t="s">
        <v>2</v>
      </c>
      <c r="C92" s="9"/>
      <c r="D92" s="57" t="str">
        <f t="shared" ref="D92:R92" si="2">D$5</f>
        <v>FY24</v>
      </c>
      <c r="E92" s="58" t="str">
        <f t="shared" si="2"/>
        <v>FY24</v>
      </c>
      <c r="F92" s="58" t="str">
        <f t="shared" si="2"/>
        <v>FY24</v>
      </c>
      <c r="G92" s="58" t="str">
        <f t="shared" si="2"/>
        <v>FY24</v>
      </c>
      <c r="H92" s="57" t="str">
        <f t="shared" si="2"/>
        <v>FY25</v>
      </c>
      <c r="I92" s="58" t="str">
        <f t="shared" si="2"/>
        <v>FY25</v>
      </c>
      <c r="J92" s="58" t="str">
        <f t="shared" si="2"/>
        <v>FY25</v>
      </c>
      <c r="K92" s="58" t="str">
        <f t="shared" si="2"/>
        <v>FY25</v>
      </c>
      <c r="L92" s="57" t="str">
        <f t="shared" si="2"/>
        <v>FY26</v>
      </c>
      <c r="M92" s="58" t="str">
        <f t="shared" si="2"/>
        <v>FY26</v>
      </c>
      <c r="N92" s="58" t="str">
        <f t="shared" si="2"/>
        <v>FY26</v>
      </c>
      <c r="O92" s="58" t="str">
        <f t="shared" si="2"/>
        <v>FY26</v>
      </c>
      <c r="P92" s="59" t="str">
        <f t="shared" si="2"/>
        <v>FY24</v>
      </c>
      <c r="Q92" s="58" t="str">
        <f t="shared" si="2"/>
        <v>FY25</v>
      </c>
      <c r="R92" s="58" t="str">
        <f t="shared" si="2"/>
        <v>FY26</v>
      </c>
    </row>
    <row r="93" spans="2:18" x14ac:dyDescent="0.35">
      <c r="B93" s="6" t="s">
        <v>3</v>
      </c>
      <c r="C93" s="9" t="s">
        <v>4</v>
      </c>
      <c r="D93" s="57" t="str">
        <f t="shared" ref="D93:R93" si="3">D$6</f>
        <v>Q1</v>
      </c>
      <c r="E93" s="58" t="str">
        <f t="shared" si="3"/>
        <v>Q2</v>
      </c>
      <c r="F93" s="58" t="str">
        <f t="shared" si="3"/>
        <v>Q3</v>
      </c>
      <c r="G93" s="58" t="str">
        <f t="shared" si="3"/>
        <v>Q4</v>
      </c>
      <c r="H93" s="57" t="str">
        <f t="shared" si="3"/>
        <v>Q1</v>
      </c>
      <c r="I93" s="58" t="str">
        <f t="shared" si="3"/>
        <v>Q2</v>
      </c>
      <c r="J93" s="58" t="str">
        <f t="shared" si="3"/>
        <v>Q3</v>
      </c>
      <c r="K93" s="58" t="str">
        <f t="shared" si="3"/>
        <v>Q4</v>
      </c>
      <c r="L93" s="57" t="str">
        <f t="shared" si="3"/>
        <v>Q1</v>
      </c>
      <c r="M93" s="58" t="str">
        <f t="shared" si="3"/>
        <v>Q2</v>
      </c>
      <c r="N93" s="58" t="str">
        <f t="shared" si="3"/>
        <v>Q3</v>
      </c>
      <c r="O93" s="58" t="str">
        <f t="shared" si="3"/>
        <v>Q4</v>
      </c>
      <c r="P93" s="59" t="str">
        <f t="shared" si="3"/>
        <v>Y</v>
      </c>
      <c r="Q93" s="58" t="str">
        <f t="shared" si="3"/>
        <v>Y</v>
      </c>
      <c r="R93" s="58" t="str">
        <f t="shared" si="3"/>
        <v>Y</v>
      </c>
    </row>
    <row r="94" spans="2:18" x14ac:dyDescent="0.35">
      <c r="B94" s="53" t="s">
        <v>421</v>
      </c>
      <c r="C94" s="54" t="s">
        <v>422</v>
      </c>
      <c r="D94" s="50">
        <v>3474</v>
      </c>
      <c r="E94" s="51">
        <v>-1399</v>
      </c>
      <c r="F94" s="51">
        <v>-1839</v>
      </c>
      <c r="G94" s="51">
        <v>-50275</v>
      </c>
      <c r="H94" s="50">
        <v>2971</v>
      </c>
      <c r="I94" s="51">
        <v>7359</v>
      </c>
      <c r="J94" s="51">
        <v>4515</v>
      </c>
      <c r="K94" s="51">
        <v>-173241</v>
      </c>
      <c r="L94" s="50">
        <v>9015</v>
      </c>
      <c r="M94" s="51">
        <v>0</v>
      </c>
      <c r="N94" s="51">
        <v>0</v>
      </c>
      <c r="O94" s="51">
        <v>0</v>
      </c>
      <c r="P94" s="52">
        <v>-50040</v>
      </c>
      <c r="Q94" s="51">
        <v>-158395</v>
      </c>
      <c r="R94" s="51">
        <v>0</v>
      </c>
    </row>
    <row r="95" spans="2:18" x14ac:dyDescent="0.35">
      <c r="B95" s="41" t="s">
        <v>383</v>
      </c>
      <c r="C95" s="42" t="s">
        <v>428</v>
      </c>
      <c r="D95" s="10">
        <v>3231</v>
      </c>
      <c r="E95" s="11">
        <v>-8936</v>
      </c>
      <c r="F95" s="11">
        <v>-2912</v>
      </c>
      <c r="G95" s="11">
        <v>-2633</v>
      </c>
      <c r="H95" s="10">
        <v>1954</v>
      </c>
      <c r="I95" s="11">
        <v>2169</v>
      </c>
      <c r="J95" s="11">
        <v>-715</v>
      </c>
      <c r="K95" s="11">
        <v>414</v>
      </c>
      <c r="L95" s="10">
        <v>10451</v>
      </c>
      <c r="M95" s="11">
        <v>0</v>
      </c>
      <c r="N95" s="11">
        <v>0</v>
      </c>
      <c r="O95" s="11">
        <v>0</v>
      </c>
      <c r="P95" s="12">
        <v>-11249</v>
      </c>
      <c r="Q95" s="11">
        <v>3824</v>
      </c>
      <c r="R95" s="11">
        <v>0</v>
      </c>
    </row>
    <row r="96" spans="2:18" x14ac:dyDescent="0.35">
      <c r="B96" s="41" t="s">
        <v>385</v>
      </c>
      <c r="C96" s="42" t="s">
        <v>429</v>
      </c>
      <c r="D96" s="10">
        <v>25605</v>
      </c>
      <c r="E96" s="11">
        <v>-31933</v>
      </c>
      <c r="F96" s="11">
        <v>30682</v>
      </c>
      <c r="G96" s="11">
        <v>-23528</v>
      </c>
      <c r="H96" s="10">
        <v>-3056</v>
      </c>
      <c r="I96" s="11">
        <v>12865</v>
      </c>
      <c r="J96" s="11">
        <v>27540</v>
      </c>
      <c r="K96" s="11">
        <v>2840</v>
      </c>
      <c r="L96" s="10">
        <v>6380</v>
      </c>
      <c r="M96" s="11">
        <v>0</v>
      </c>
      <c r="N96" s="11">
        <v>0</v>
      </c>
      <c r="O96" s="11">
        <v>0</v>
      </c>
      <c r="P96" s="12">
        <v>825</v>
      </c>
      <c r="Q96" s="11">
        <v>40190</v>
      </c>
      <c r="R96" s="11">
        <v>0</v>
      </c>
    </row>
    <row r="97" spans="2:18" x14ac:dyDescent="0.35">
      <c r="B97" s="41" t="s">
        <v>430</v>
      </c>
      <c r="C97" s="42" t="s">
        <v>431</v>
      </c>
      <c r="D97" s="10">
        <v>116</v>
      </c>
      <c r="E97" s="11">
        <v>113</v>
      </c>
      <c r="F97" s="11">
        <v>53</v>
      </c>
      <c r="G97" s="11">
        <v>965</v>
      </c>
      <c r="H97" s="10">
        <v>69</v>
      </c>
      <c r="I97" s="11">
        <v>-17</v>
      </c>
      <c r="J97" s="11">
        <v>51</v>
      </c>
      <c r="K97" s="11">
        <v>2439</v>
      </c>
      <c r="L97" s="10">
        <v>-28</v>
      </c>
      <c r="M97" s="11">
        <v>0</v>
      </c>
      <c r="N97" s="11">
        <v>0</v>
      </c>
      <c r="O97" s="11">
        <v>0</v>
      </c>
      <c r="P97" s="12">
        <v>1248</v>
      </c>
      <c r="Q97" s="11">
        <v>2543</v>
      </c>
      <c r="R97" s="11">
        <v>0</v>
      </c>
    </row>
    <row r="98" spans="2:18" x14ac:dyDescent="0.35">
      <c r="B98" s="60" t="s">
        <v>432</v>
      </c>
      <c r="C98" s="61" t="s">
        <v>433</v>
      </c>
      <c r="D98" s="45">
        <v>28953</v>
      </c>
      <c r="E98" s="46">
        <v>-40756</v>
      </c>
      <c r="F98" s="46">
        <v>27823</v>
      </c>
      <c r="G98" s="46">
        <v>-25196</v>
      </c>
      <c r="H98" s="45">
        <v>-1032</v>
      </c>
      <c r="I98" s="46">
        <v>15018</v>
      </c>
      <c r="J98" s="46">
        <v>26876</v>
      </c>
      <c r="K98" s="46">
        <v>5695</v>
      </c>
      <c r="L98" s="45">
        <v>16803</v>
      </c>
      <c r="M98" s="46">
        <v>0</v>
      </c>
      <c r="N98" s="46">
        <v>0</v>
      </c>
      <c r="O98" s="46">
        <v>0</v>
      </c>
      <c r="P98" s="47">
        <v>-9176</v>
      </c>
      <c r="Q98" s="46">
        <v>46558</v>
      </c>
      <c r="R98" s="46">
        <v>0</v>
      </c>
    </row>
    <row r="99" spans="2:18" x14ac:dyDescent="0.35">
      <c r="B99" s="53" t="s">
        <v>434</v>
      </c>
      <c r="C99" s="54" t="s">
        <v>435</v>
      </c>
      <c r="D99" s="50">
        <v>32427</v>
      </c>
      <c r="E99" s="51">
        <v>-42156</v>
      </c>
      <c r="F99" s="51">
        <v>25984</v>
      </c>
      <c r="G99" s="51">
        <v>-75472</v>
      </c>
      <c r="H99" s="50">
        <v>1938</v>
      </c>
      <c r="I99" s="51">
        <v>22377</v>
      </c>
      <c r="J99" s="51">
        <v>31392</v>
      </c>
      <c r="K99" s="51">
        <v>-167545</v>
      </c>
      <c r="L99" s="50">
        <v>25818</v>
      </c>
      <c r="M99" s="51">
        <v>0</v>
      </c>
      <c r="N99" s="51">
        <v>0</v>
      </c>
      <c r="O99" s="51">
        <v>0</v>
      </c>
      <c r="P99" s="52">
        <v>-59216</v>
      </c>
      <c r="Q99" s="51">
        <v>-111837</v>
      </c>
      <c r="R99" s="51">
        <v>0</v>
      </c>
    </row>
    <row r="100" spans="2:18" x14ac:dyDescent="0.35">
      <c r="B100" s="41" t="s">
        <v>436</v>
      </c>
      <c r="C100" s="42" t="s">
        <v>437</v>
      </c>
      <c r="D100" s="10">
        <v>32408</v>
      </c>
      <c r="E100" s="11">
        <v>-42118</v>
      </c>
      <c r="F100" s="11">
        <v>25932</v>
      </c>
      <c r="G100" s="11">
        <v>-75450</v>
      </c>
      <c r="H100" s="10">
        <v>1940</v>
      </c>
      <c r="I100" s="11">
        <v>22370</v>
      </c>
      <c r="J100" s="11">
        <v>31366</v>
      </c>
      <c r="K100" s="11">
        <v>-167547</v>
      </c>
      <c r="L100" s="10">
        <v>25805</v>
      </c>
      <c r="M100" s="11">
        <v>0</v>
      </c>
      <c r="N100" s="11">
        <v>0</v>
      </c>
      <c r="O100" s="11">
        <v>0</v>
      </c>
      <c r="P100" s="12">
        <v>-59228</v>
      </c>
      <c r="Q100" s="11">
        <v>-111869</v>
      </c>
      <c r="R100" s="11">
        <v>0</v>
      </c>
    </row>
    <row r="101" spans="2:18" x14ac:dyDescent="0.35">
      <c r="B101" s="41" t="s">
        <v>438</v>
      </c>
      <c r="C101" s="42" t="s">
        <v>439</v>
      </c>
      <c r="D101" s="10">
        <v>19</v>
      </c>
      <c r="E101" s="11">
        <v>-37</v>
      </c>
      <c r="F101" s="11">
        <v>51</v>
      </c>
      <c r="G101" s="11">
        <v>-21</v>
      </c>
      <c r="H101" s="10">
        <v>-2</v>
      </c>
      <c r="I101" s="11">
        <v>7</v>
      </c>
      <c r="J101" s="11">
        <v>25</v>
      </c>
      <c r="K101" s="11">
        <v>1</v>
      </c>
      <c r="L101" s="10">
        <v>12</v>
      </c>
      <c r="M101" s="11">
        <v>0</v>
      </c>
      <c r="N101" s="11">
        <v>0</v>
      </c>
      <c r="O101" s="11">
        <v>0</v>
      </c>
      <c r="P101" s="12">
        <v>11</v>
      </c>
      <c r="Q101" s="11">
        <v>32</v>
      </c>
      <c r="R101" s="11">
        <v>0</v>
      </c>
    </row>
    <row r="102" spans="2:18" x14ac:dyDescent="0.35">
      <c r="D102" s="55"/>
      <c r="E102" s="55"/>
      <c r="F102" s="55"/>
      <c r="G102" s="55"/>
      <c r="H102" s="55"/>
      <c r="I102" s="55"/>
      <c r="J102" s="55"/>
      <c r="K102" s="55"/>
      <c r="L102" s="55"/>
      <c r="M102" s="55"/>
      <c r="N102" s="55"/>
      <c r="O102" s="55"/>
      <c r="P102" s="55"/>
      <c r="Q102" s="55"/>
      <c r="R102" s="55"/>
    </row>
    <row r="103" spans="2:18" s="4" customFormat="1" ht="19.5" x14ac:dyDescent="0.35">
      <c r="B103" s="3" t="s">
        <v>440</v>
      </c>
      <c r="C103" s="40"/>
      <c r="D103" s="56"/>
      <c r="E103" s="56"/>
      <c r="F103" s="56"/>
      <c r="G103" s="56"/>
      <c r="H103" s="56"/>
      <c r="I103" s="56"/>
      <c r="J103" s="56"/>
      <c r="K103" s="56"/>
      <c r="L103" s="56"/>
      <c r="M103" s="56"/>
      <c r="N103" s="56"/>
      <c r="O103" s="56"/>
      <c r="P103" s="56"/>
      <c r="Q103" s="56"/>
      <c r="R103" s="56"/>
    </row>
    <row r="104" spans="2:18" x14ac:dyDescent="0.35">
      <c r="B104" s="6" t="s">
        <v>2</v>
      </c>
      <c r="C104" s="9"/>
      <c r="D104" s="57" t="str">
        <f t="shared" ref="D104:R104" si="4">D$5</f>
        <v>FY24</v>
      </c>
      <c r="E104" s="58" t="str">
        <f t="shared" si="4"/>
        <v>FY24</v>
      </c>
      <c r="F104" s="58" t="str">
        <f t="shared" si="4"/>
        <v>FY24</v>
      </c>
      <c r="G104" s="58" t="str">
        <f t="shared" si="4"/>
        <v>FY24</v>
      </c>
      <c r="H104" s="57" t="str">
        <f t="shared" si="4"/>
        <v>FY25</v>
      </c>
      <c r="I104" s="58" t="str">
        <f t="shared" si="4"/>
        <v>FY25</v>
      </c>
      <c r="J104" s="58" t="str">
        <f t="shared" si="4"/>
        <v>FY25</v>
      </c>
      <c r="K104" s="58" t="str">
        <f t="shared" si="4"/>
        <v>FY25</v>
      </c>
      <c r="L104" s="62" t="str">
        <f t="shared" si="4"/>
        <v>FY26</v>
      </c>
      <c r="M104" s="63"/>
      <c r="N104" s="63" t="str">
        <f t="shared" si="4"/>
        <v>FY26</v>
      </c>
      <c r="O104" s="63"/>
      <c r="P104" s="59" t="str">
        <f t="shared" si="4"/>
        <v>FY24</v>
      </c>
      <c r="Q104" s="58" t="str">
        <f t="shared" si="4"/>
        <v>FY25</v>
      </c>
      <c r="R104" s="58" t="str">
        <f t="shared" si="4"/>
        <v>FY26</v>
      </c>
    </row>
    <row r="105" spans="2:18" x14ac:dyDescent="0.35">
      <c r="B105" s="6" t="s">
        <v>3</v>
      </c>
      <c r="C105" s="9" t="s">
        <v>4</v>
      </c>
      <c r="D105" s="57" t="str">
        <f t="shared" ref="D105:R105" si="5">D$6</f>
        <v>Q1</v>
      </c>
      <c r="E105" s="58" t="str">
        <f t="shared" si="5"/>
        <v>Q2</v>
      </c>
      <c r="F105" s="58" t="str">
        <f t="shared" si="5"/>
        <v>Q3</v>
      </c>
      <c r="G105" s="58" t="str">
        <f t="shared" si="5"/>
        <v>Q4</v>
      </c>
      <c r="H105" s="57" t="str">
        <f t="shared" si="5"/>
        <v>Q1</v>
      </c>
      <c r="I105" s="58" t="str">
        <f t="shared" si="5"/>
        <v>Q2</v>
      </c>
      <c r="J105" s="58" t="str">
        <f t="shared" si="5"/>
        <v>Q3</v>
      </c>
      <c r="K105" s="58" t="str">
        <f t="shared" si="5"/>
        <v>Q4</v>
      </c>
      <c r="L105" s="62" t="s">
        <v>441</v>
      </c>
      <c r="M105" s="63"/>
      <c r="N105" s="63" t="s">
        <v>442</v>
      </c>
      <c r="O105" s="63"/>
      <c r="P105" s="59" t="str">
        <f t="shared" si="5"/>
        <v>Y</v>
      </c>
      <c r="Q105" s="58" t="str">
        <f t="shared" si="5"/>
        <v>Y</v>
      </c>
      <c r="R105" s="58" t="str">
        <f t="shared" si="5"/>
        <v>Y</v>
      </c>
    </row>
    <row r="106" spans="2:18" x14ac:dyDescent="0.35">
      <c r="B106" s="2" t="s">
        <v>443</v>
      </c>
      <c r="C106" s="24" t="s">
        <v>444</v>
      </c>
      <c r="D106" s="10">
        <v>26019</v>
      </c>
      <c r="E106" s="11">
        <v>28078</v>
      </c>
      <c r="F106" s="11">
        <v>14387</v>
      </c>
      <c r="G106" s="11">
        <v>15470</v>
      </c>
      <c r="H106" s="10">
        <v>10718</v>
      </c>
      <c r="I106" s="11">
        <v>36471</v>
      </c>
      <c r="J106" s="11">
        <v>24133</v>
      </c>
      <c r="K106" s="11">
        <v>18124</v>
      </c>
      <c r="L106" s="64">
        <v>0</v>
      </c>
      <c r="M106" s="65"/>
      <c r="N106" s="65">
        <v>0</v>
      </c>
      <c r="O106" s="65"/>
      <c r="P106" s="12">
        <v>83956</v>
      </c>
      <c r="Q106" s="11">
        <v>89448</v>
      </c>
      <c r="R106" s="11">
        <v>0</v>
      </c>
    </row>
    <row r="107" spans="2:18" x14ac:dyDescent="0.35">
      <c r="B107" s="2" t="s">
        <v>445</v>
      </c>
      <c r="C107" s="24" t="s">
        <v>446</v>
      </c>
      <c r="D107" s="10">
        <v>-63554</v>
      </c>
      <c r="E107" s="11">
        <v>-2893</v>
      </c>
      <c r="F107" s="11">
        <v>-22355</v>
      </c>
      <c r="G107" s="11">
        <v>-26874</v>
      </c>
      <c r="H107" s="10">
        <v>-32003</v>
      </c>
      <c r="I107" s="11">
        <v>53140</v>
      </c>
      <c r="J107" s="11">
        <v>-20154</v>
      </c>
      <c r="K107" s="11">
        <v>107611</v>
      </c>
      <c r="L107" s="64">
        <v>0</v>
      </c>
      <c r="M107" s="65"/>
      <c r="N107" s="65">
        <v>0</v>
      </c>
      <c r="O107" s="65"/>
      <c r="P107" s="12">
        <v>-115678</v>
      </c>
      <c r="Q107" s="11">
        <v>108594</v>
      </c>
      <c r="R107" s="11">
        <v>0</v>
      </c>
    </row>
    <row r="108" spans="2:18" x14ac:dyDescent="0.35">
      <c r="B108" s="2" t="s">
        <v>447</v>
      </c>
      <c r="C108" s="24" t="s">
        <v>448</v>
      </c>
      <c r="D108" s="10">
        <v>39768</v>
      </c>
      <c r="E108" s="11">
        <v>49646</v>
      </c>
      <c r="F108" s="11">
        <v>-50016</v>
      </c>
      <c r="G108" s="11">
        <v>-345</v>
      </c>
      <c r="H108" s="10">
        <v>-10015</v>
      </c>
      <c r="I108" s="11">
        <v>-345</v>
      </c>
      <c r="J108" s="11">
        <v>-10073</v>
      </c>
      <c r="K108" s="11">
        <v>-374</v>
      </c>
      <c r="L108" s="64">
        <v>0</v>
      </c>
      <c r="M108" s="65"/>
      <c r="N108" s="65">
        <v>0</v>
      </c>
      <c r="O108" s="65"/>
      <c r="P108" s="12">
        <v>39052</v>
      </c>
      <c r="Q108" s="11">
        <v>-20808</v>
      </c>
      <c r="R108" s="11">
        <v>0</v>
      </c>
    </row>
    <row r="109" spans="2:18" x14ac:dyDescent="0.35">
      <c r="B109" s="2" t="s">
        <v>449</v>
      </c>
      <c r="C109" s="24" t="s">
        <v>450</v>
      </c>
      <c r="D109" s="10">
        <v>10834</v>
      </c>
      <c r="E109" s="11">
        <v>-17350</v>
      </c>
      <c r="F109" s="11">
        <v>16416</v>
      </c>
      <c r="G109" s="11">
        <v>-10368</v>
      </c>
      <c r="H109" s="10">
        <v>-1338</v>
      </c>
      <c r="I109" s="11">
        <v>5540</v>
      </c>
      <c r="J109" s="11">
        <v>9890</v>
      </c>
      <c r="K109" s="11">
        <v>2420</v>
      </c>
      <c r="L109" s="64">
        <v>0</v>
      </c>
      <c r="M109" s="65"/>
      <c r="N109" s="65">
        <v>0</v>
      </c>
      <c r="O109" s="65"/>
      <c r="P109" s="12">
        <v>-468</v>
      </c>
      <c r="Q109" s="11">
        <v>16513</v>
      </c>
      <c r="R109" s="11">
        <v>0</v>
      </c>
    </row>
    <row r="110" spans="2:18" x14ac:dyDescent="0.35">
      <c r="B110" s="2" t="s">
        <v>451</v>
      </c>
      <c r="C110" s="24" t="s">
        <v>452</v>
      </c>
      <c r="D110" s="10">
        <v>13067</v>
      </c>
      <c r="E110" s="11">
        <v>57481</v>
      </c>
      <c r="F110" s="11">
        <v>-41568</v>
      </c>
      <c r="G110" s="11">
        <v>-22118</v>
      </c>
      <c r="H110" s="10">
        <v>-32637</v>
      </c>
      <c r="I110" s="11">
        <v>94807</v>
      </c>
      <c r="J110" s="11">
        <v>3796</v>
      </c>
      <c r="K110" s="11">
        <v>127781</v>
      </c>
      <c r="L110" s="64">
        <v>0</v>
      </c>
      <c r="M110" s="65"/>
      <c r="N110" s="65">
        <v>0</v>
      </c>
      <c r="O110" s="65"/>
      <c r="P110" s="12">
        <v>6862</v>
      </c>
      <c r="Q110" s="11">
        <v>193747</v>
      </c>
      <c r="R110" s="11">
        <v>0</v>
      </c>
    </row>
    <row r="111" spans="2:18" x14ac:dyDescent="0.35">
      <c r="B111" s="2" t="s">
        <v>453</v>
      </c>
      <c r="C111" s="24" t="s">
        <v>454</v>
      </c>
      <c r="D111" s="10">
        <v>228104</v>
      </c>
      <c r="E111" s="11">
        <v>241171</v>
      </c>
      <c r="F111" s="11">
        <v>298653</v>
      </c>
      <c r="G111" s="11">
        <v>257085</v>
      </c>
      <c r="H111" s="10">
        <v>234966</v>
      </c>
      <c r="I111" s="11">
        <v>202328</v>
      </c>
      <c r="J111" s="11">
        <v>297135</v>
      </c>
      <c r="K111" s="11">
        <v>300932</v>
      </c>
      <c r="L111" s="64">
        <v>0</v>
      </c>
      <c r="M111" s="65"/>
      <c r="N111" s="65">
        <v>0</v>
      </c>
      <c r="O111" s="65"/>
      <c r="P111" s="12">
        <v>228104</v>
      </c>
      <c r="Q111" s="11">
        <v>234966</v>
      </c>
      <c r="R111" s="11">
        <v>0</v>
      </c>
    </row>
    <row r="112" spans="2:18" x14ac:dyDescent="0.35">
      <c r="B112" s="2" t="s">
        <v>455</v>
      </c>
      <c r="C112" s="24" t="s">
        <v>456</v>
      </c>
      <c r="D112" s="10">
        <v>241171</v>
      </c>
      <c r="E112" s="11">
        <v>298653</v>
      </c>
      <c r="F112" s="11">
        <v>257085</v>
      </c>
      <c r="G112" s="11">
        <v>234966</v>
      </c>
      <c r="H112" s="10">
        <v>202328</v>
      </c>
      <c r="I112" s="11">
        <v>297135</v>
      </c>
      <c r="J112" s="11">
        <v>300932</v>
      </c>
      <c r="K112" s="11">
        <v>428714</v>
      </c>
      <c r="L112" s="64">
        <v>0</v>
      </c>
      <c r="M112" s="65"/>
      <c r="N112" s="65">
        <v>0</v>
      </c>
      <c r="O112" s="65"/>
      <c r="P112" s="12">
        <v>234966</v>
      </c>
      <c r="Q112" s="11">
        <v>428714</v>
      </c>
      <c r="R112" s="11">
        <v>0</v>
      </c>
    </row>
  </sheetData>
  <phoneticPr fontId="4"/>
  <printOptions horizontalCentered="1"/>
  <pageMargins left="0.23622047244094491" right="0.23622047244094491" top="0.35433070866141736" bottom="0.35433070866141736" header="0.31496062992125984" footer="0.31496062992125984"/>
  <pageSetup paperSize="8"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Data</vt:lpstr>
      <vt:lpstr>FS</vt:lpstr>
      <vt:lpstr>Data!Print_Area</vt:lpstr>
      <vt:lpstr>FS!Print_Area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2026-07-28T02:54:26Z</dcterms:created>
  <dcterms:modified xsi:type="dcterms:W3CDTF">2026-07-28T02:54:49Z</dcterms:modified>
</cp:coreProperties>
</file>